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OSCHINO " sheetId="1" r:id="rId1"/>
  </sheets>
  <definedNames>
    <definedName name="_xlnm._FilterDatabase" localSheetId="0" hidden="1">'MOSCHINO '!$A$2:$T$67</definedName>
    <definedName name="ARTPAD">'MOSCHINO '!#REF!</definedName>
    <definedName name="BARCO1">'MOSCHINO '!#REF!</definedName>
    <definedName name="BARCO10">'MOSCHINO '!#REF!</definedName>
    <definedName name="BARCO11">'MOSCHINO '!#REF!</definedName>
    <definedName name="BARCO12">'MOSCHINO '!#REF!</definedName>
    <definedName name="BARCO13">'MOSCHINO '!#REF!</definedName>
    <definedName name="BARCO14">'MOSCHINO '!#REF!</definedName>
    <definedName name="BARCO15">'MOSCHINO '!#REF!</definedName>
    <definedName name="BARCO16">'MOSCHINO '!#REF!</definedName>
    <definedName name="BARCO17">'MOSCHINO '!#REF!</definedName>
    <definedName name="BARCO18">'MOSCHINO '!#REF!</definedName>
    <definedName name="BARCO19">'MOSCHINO '!#REF!</definedName>
    <definedName name="BARCO2">'MOSCHINO '!#REF!</definedName>
    <definedName name="BARCO20">'MOSCHINO '!#REF!</definedName>
    <definedName name="BARCO21">'MOSCHINO '!#REF!</definedName>
    <definedName name="BARCO22">'MOSCHINO '!#REF!</definedName>
    <definedName name="BARCO23">'MOSCHINO '!#REF!</definedName>
    <definedName name="BARCO24">'MOSCHINO '!#REF!</definedName>
    <definedName name="BARCO25">'MOSCHINO '!#REF!</definedName>
    <definedName name="BARCO26">'MOSCHINO '!#REF!</definedName>
    <definedName name="BARCO27">'MOSCHINO '!#REF!</definedName>
    <definedName name="BARCO28">'MOSCHINO '!#REF!</definedName>
    <definedName name="BARCO29">'MOSCHINO '!#REF!</definedName>
    <definedName name="BARCO3">'MOSCHINO '!#REF!</definedName>
    <definedName name="BARCO30">'MOSCHINO '!#REF!</definedName>
    <definedName name="BARCO4">'MOSCHINO '!#REF!</definedName>
    <definedName name="BARCO5">'MOSCHINO '!#REF!</definedName>
    <definedName name="BARCO6">'MOSCHINO '!#REF!</definedName>
    <definedName name="BARCO7">'MOSCHINO '!#REF!</definedName>
    <definedName name="BARCO8">'MOSCHINO '!#REF!</definedName>
    <definedName name="BARCO9">'MOSCHINO '!#REF!</definedName>
    <definedName name="BODY">'MOSCHINO '!#REF!</definedName>
    <definedName name="CODCOL">'MOSCHINO '!#REF!</definedName>
    <definedName name="CODMAG">'MOSCHINO '!#REF!</definedName>
    <definedName name="CODSTA">'MOSCHINO '!#REF!</definedName>
    <definedName name="CODVAR">'MOSCHINO '!#REF!</definedName>
    <definedName name="COLLE">'MOSCHINO '!#REF!</definedName>
    <definedName name="COMPOSIZ">'MOSCHINO '!#REF!</definedName>
    <definedName name="DESART">'MOSCHINO '!#REF!</definedName>
    <definedName name="DESCATOMO">'MOSCHINO '!#REF!</definedName>
    <definedName name="DESCOL">'MOSCHINO '!#REF!</definedName>
    <definedName name="DESGEN">'MOSCHINO '!#REF!</definedName>
    <definedName name="DESGRU">'MOSCHINO '!#REF!</definedName>
    <definedName name="DESMAR">'MOSCHINO '!#REF!</definedName>
    <definedName name="DESVAR">'MOSCHINO '!#REF!</definedName>
    <definedName name="EAN">'MOSCHINO '!#REF!</definedName>
    <definedName name="ENDBODY">'MOSCHINO '!#REF!</definedName>
    <definedName name="LAVORA">'MOSCHINO '!#REF!</definedName>
    <definedName name="MADEIN">'MOSCHINO '!#REF!</definedName>
    <definedName name="NOMENC">'MOSCHINO '!#REF!</definedName>
    <definedName name="PREZZO1">'MOSCHINO '!#REF!</definedName>
    <definedName name="PREZZO2">'MOSCHINO '!#REF!</definedName>
    <definedName name="PREZZO3">'MOSCHINO '!#REF!</definedName>
    <definedName name="PREZZO4">'MOSCHINO '!#REF!</definedName>
    <definedName name="PREZZO5">'MOSCHINO '!#REF!</definedName>
    <definedName name="PREZZO6">'MOSCHINO '!#REF!</definedName>
    <definedName name="_xlnm.Print_Titles" localSheetId="0">'MOSCHINO '!$2:$2</definedName>
    <definedName name="QTA">'MOSCHINO '!#REF!</definedName>
    <definedName name="TAGLIA">'MOSCHINO 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6" i="1" l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67" i="1" l="1"/>
  <c r="M67" i="1" l="1"/>
</calcChain>
</file>

<file path=xl/sharedStrings.xml><?xml version="1.0" encoding="utf-8"?>
<sst xmlns="http://schemas.openxmlformats.org/spreadsheetml/2006/main" count="981" uniqueCount="140">
  <si>
    <t>SIZE</t>
  </si>
  <si>
    <t>QTY</t>
  </si>
  <si>
    <t>RETAIL PRICE</t>
  </si>
  <si>
    <t>RETAIL AMOUNT</t>
  </si>
  <si>
    <t>0192739653272</t>
  </si>
  <si>
    <t>0192739653289</t>
  </si>
  <si>
    <t>0192739653296</t>
  </si>
  <si>
    <t>0192739653302</t>
  </si>
  <si>
    <t>0192739653319</t>
  </si>
  <si>
    <t>0192739680902</t>
  </si>
  <si>
    <t>0192739680919</t>
  </si>
  <si>
    <t>0192739680926</t>
  </si>
  <si>
    <t>0192739680933</t>
  </si>
  <si>
    <t>0192739680940</t>
  </si>
  <si>
    <t>0192739653333</t>
  </si>
  <si>
    <t>0192739653340</t>
  </si>
  <si>
    <t>0192739653357</t>
  </si>
  <si>
    <t>0192739653364</t>
  </si>
  <si>
    <t>0192739653371</t>
  </si>
  <si>
    <t>0192739653395</t>
  </si>
  <si>
    <t>0192739653401</t>
  </si>
  <si>
    <t>0192739653418</t>
  </si>
  <si>
    <t>0192739653425</t>
  </si>
  <si>
    <t>0192739653432</t>
  </si>
  <si>
    <t>0192739656693</t>
  </si>
  <si>
    <t>0192739656709</t>
  </si>
  <si>
    <t>0192739656716</t>
  </si>
  <si>
    <t>0192739656723</t>
  </si>
  <si>
    <t>0192739656877</t>
  </si>
  <si>
    <t>0192739656884</t>
  </si>
  <si>
    <t>0192739656891</t>
  </si>
  <si>
    <t>0192739656907</t>
  </si>
  <si>
    <t>0192739656938</t>
  </si>
  <si>
    <t>0192739656945</t>
  </si>
  <si>
    <t>0192739656952</t>
  </si>
  <si>
    <t>0192739656969</t>
  </si>
  <si>
    <t>0192739657355</t>
  </si>
  <si>
    <t>0192739657362</t>
  </si>
  <si>
    <t>0192739657379</t>
  </si>
  <si>
    <t>0192739657386</t>
  </si>
  <si>
    <t>0192739657393</t>
  </si>
  <si>
    <t>0192739657416</t>
  </si>
  <si>
    <t>0192739657423</t>
  </si>
  <si>
    <t>0192739657430</t>
  </si>
  <si>
    <t>0192739657447</t>
  </si>
  <si>
    <t>0192739657454</t>
  </si>
  <si>
    <t>0192739657539</t>
  </si>
  <si>
    <t>0192739657546</t>
  </si>
  <si>
    <t>0192739657553</t>
  </si>
  <si>
    <t>0192739657560</t>
  </si>
  <si>
    <t>0192739657577</t>
  </si>
  <si>
    <t>0192739657591</t>
  </si>
  <si>
    <t>0192739610077</t>
  </si>
  <si>
    <t>0192739657607</t>
  </si>
  <si>
    <t>0192739657614</t>
  </si>
  <si>
    <t>0192739657621</t>
  </si>
  <si>
    <t>0192739623824</t>
  </si>
  <si>
    <t>0192739623831</t>
  </si>
  <si>
    <t>0192739629673</t>
  </si>
  <si>
    <t>0192739629680</t>
  </si>
  <si>
    <t>0192739609880</t>
  </si>
  <si>
    <t>0192739625958</t>
  </si>
  <si>
    <t>0192739625965</t>
  </si>
  <si>
    <t>0192739665718</t>
  </si>
  <si>
    <t>0192739632475</t>
  </si>
  <si>
    <t>0192739625972</t>
  </si>
  <si>
    <t>0192739625989</t>
  </si>
  <si>
    <t>0192739625996</t>
  </si>
  <si>
    <t>MOSCHINO</t>
  </si>
  <si>
    <t>2221 A1942</t>
  </si>
  <si>
    <t>2221 A4738</t>
  </si>
  <si>
    <t>2221 A4751</t>
  </si>
  <si>
    <t>222ZUA2101</t>
  </si>
  <si>
    <t>222ZUA4745</t>
  </si>
  <si>
    <t>8136</t>
  </si>
  <si>
    <t>8119</t>
  </si>
  <si>
    <t>9018</t>
  </si>
  <si>
    <t>9003</t>
  </si>
  <si>
    <t>1</t>
  </si>
  <si>
    <t>332</t>
  </si>
  <si>
    <t>489</t>
  </si>
  <si>
    <t>555</t>
  </si>
  <si>
    <t>290</t>
  </si>
  <si>
    <t>Bianco/White</t>
  </si>
  <si>
    <t>Azzurro/Light blue</t>
  </si>
  <si>
    <t>Grigio/Grey</t>
  </si>
  <si>
    <t>Nero/Black</t>
  </si>
  <si>
    <t>Blu/Blue</t>
  </si>
  <si>
    <t>nero/black</t>
  </si>
  <si>
    <t>bianco/white</t>
  </si>
  <si>
    <t>T-SHIRT UOMO / MAN T-SHIRT (Bipack)</t>
  </si>
  <si>
    <t>SLIP UOMO / MAN Brief (bipack)</t>
  </si>
  <si>
    <t>BOXER UOMO / MAN Trunk (bipack)</t>
  </si>
  <si>
    <t>SET TOP+SLIP DONNA /LADY TOP+BRIEF</t>
  </si>
  <si>
    <t>SLIP DONNA / LADY Brazilian brief bipack</t>
  </si>
  <si>
    <t>T-SHIRT (Bipack)</t>
  </si>
  <si>
    <t>Slip (bipack)</t>
  </si>
  <si>
    <t>Parigamba (bipack)</t>
  </si>
  <si>
    <t>Set 2 pz Top + Slip</t>
  </si>
  <si>
    <t>SLIP (bipack)</t>
  </si>
  <si>
    <t>T-SHIRT</t>
  </si>
  <si>
    <t>SLIP</t>
  </si>
  <si>
    <t>BOXER</t>
  </si>
  <si>
    <t>SET INTIMO TOP+SLIP</t>
  </si>
  <si>
    <t>S</t>
  </si>
  <si>
    <t>M</t>
  </si>
  <si>
    <t>L</t>
  </si>
  <si>
    <t>XL</t>
  </si>
  <si>
    <t>XXL</t>
  </si>
  <si>
    <t>II</t>
  </si>
  <si>
    <t>III</t>
  </si>
  <si>
    <t>IV</t>
  </si>
  <si>
    <t>V</t>
  </si>
  <si>
    <t>I</t>
  </si>
  <si>
    <t>MADE IN CHINA</t>
  </si>
  <si>
    <t>93%CO7%EA</t>
  </si>
  <si>
    <t>95%CO5%EA</t>
  </si>
  <si>
    <t>KNITTED</t>
  </si>
  <si>
    <t>61091000</t>
  </si>
  <si>
    <t>61071100</t>
  </si>
  <si>
    <t>61082100</t>
  </si>
  <si>
    <t>PICTURE</t>
  </si>
  <si>
    <t>EAN</t>
  </si>
  <si>
    <t>BRAND</t>
  </si>
  <si>
    <t>STYLE</t>
  </si>
  <si>
    <t>PART</t>
  </si>
  <si>
    <t>COLOR</t>
  </si>
  <si>
    <t>COLOR DESCRIPTION</t>
  </si>
  <si>
    <t>DESCRIPTION</t>
  </si>
  <si>
    <t>PART DESCRIPTION</t>
  </si>
  <si>
    <t>GENDER</t>
  </si>
  <si>
    <t>LADY</t>
  </si>
  <si>
    <t>MAN</t>
  </si>
  <si>
    <t>CATEGORY</t>
  </si>
  <si>
    <t>MADE IN</t>
  </si>
  <si>
    <t>COMPOSITION</t>
  </si>
  <si>
    <t>FABRIC</t>
  </si>
  <si>
    <t>HS CODE</t>
  </si>
  <si>
    <t>TAKE ALL OFFER</t>
  </si>
  <si>
    <t>WHL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</si>
</sst>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9" fontId="4" fillId="0" borderId="0" xfId="0" applyNumberFormat="1" applyFont="1"/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://www.dedcertosafirenze.com/immagini/2022/0192739657355.JPG" TargetMode="External"/><Relationship Id="rId13" Type="http://schemas.openxmlformats.org/officeDocument/2006/relationships/image" Target="http://www.dedcertosafirenze.com/immagini/2022/0192739625958.JPG" TargetMode="External"/><Relationship Id="rId3" Type="http://schemas.openxmlformats.org/officeDocument/2006/relationships/image" Target="http://www.dedcertosafirenze.com/immagini/2022/0192739653333.JPG" TargetMode="External"/><Relationship Id="rId7" Type="http://schemas.openxmlformats.org/officeDocument/2006/relationships/image" Target="http://www.dedcertosafirenze.com/immagini/2022/0192739656938.JPG" TargetMode="External"/><Relationship Id="rId12" Type="http://schemas.openxmlformats.org/officeDocument/2006/relationships/image" Target="http://www.dedcertosafirenze.com/immagini/2022/0192739623824.JPG" TargetMode="External"/><Relationship Id="rId2" Type="http://schemas.openxmlformats.org/officeDocument/2006/relationships/image" Target="http://www.dedcertosafirenze.com/immagini/2022/0192739680902.JPG" TargetMode="External"/><Relationship Id="rId1" Type="http://schemas.openxmlformats.org/officeDocument/2006/relationships/image" Target="http://www.dedcertosafirenze.com/immagini/2022/0192739653272.JPG" TargetMode="External"/><Relationship Id="rId6" Type="http://schemas.openxmlformats.org/officeDocument/2006/relationships/image" Target="http://www.dedcertosafirenze.com/immagini/2022/0192739656884.JPG" TargetMode="External"/><Relationship Id="rId11" Type="http://schemas.openxmlformats.org/officeDocument/2006/relationships/image" Target="http://www.dedcertosafirenze.com/immagini/2022/0192739657607.JPG" TargetMode="External"/><Relationship Id="rId5" Type="http://schemas.openxmlformats.org/officeDocument/2006/relationships/image" Target="http://www.dedcertosafirenze.com/immagini/2022/0192739656693.JPG" TargetMode="External"/><Relationship Id="rId15" Type="http://schemas.openxmlformats.org/officeDocument/2006/relationships/image" Target="../media/image1.png"/><Relationship Id="rId10" Type="http://schemas.openxmlformats.org/officeDocument/2006/relationships/image" Target="http://www.dedcertosafirenze.com/immagini/2022/0192739657539.JPG" TargetMode="External"/><Relationship Id="rId4" Type="http://schemas.openxmlformats.org/officeDocument/2006/relationships/image" Target="http://www.dedcertosafirenze.com/immagini/2022/0192739653395.JPG" TargetMode="External"/><Relationship Id="rId9" Type="http://schemas.openxmlformats.org/officeDocument/2006/relationships/image" Target="http://www.dedcertosafirenze.com/immagini/2022/0192739657416.JPG" TargetMode="External"/><Relationship Id="rId14" Type="http://schemas.openxmlformats.org/officeDocument/2006/relationships/image" Target="http://www.dedcertosafirenze.com/immagini/2022/0192739625972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974271</xdr:colOff>
      <xdr:row>3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D0B3B2-9610-EF00-DCD0-EE31E1A9B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90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974271</xdr:colOff>
      <xdr:row>4</xdr:row>
      <xdr:rowOff>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5BC13B52-0BE3-DA9C-00C7-54600B5E8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333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974271</xdr:colOff>
      <xdr:row>5</xdr:row>
      <xdr:rowOff>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D88277F3-8322-3E7B-926F-331E27758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2476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974271</xdr:colOff>
      <xdr:row>6</xdr:row>
      <xdr:rowOff>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F665D1E3-4024-7444-FB0E-3E021A408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3619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974271</xdr:colOff>
      <xdr:row>7</xdr:row>
      <xdr:rowOff>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30DFB162-0A6F-0477-1DD9-D8DAA1357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4762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919843</xdr:colOff>
      <xdr:row>8</xdr:row>
      <xdr:rowOff>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15584C39-0575-32B1-7AF0-4B7B5C71B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5905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919843</xdr:colOff>
      <xdr:row>9</xdr:row>
      <xdr:rowOff>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DADB2C48-0332-D67C-5C58-3075FAC03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7048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919843</xdr:colOff>
      <xdr:row>10</xdr:row>
      <xdr:rowOff>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D701ED26-C33D-9258-9D48-728EAA886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8191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919843</xdr:colOff>
      <xdr:row>11</xdr:row>
      <xdr:rowOff>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0119FA3C-5AFB-111A-94B8-CD9E1CAEA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9334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919843</xdr:colOff>
      <xdr:row>12</xdr:row>
      <xdr:rowOff>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AF2DE3AF-1E2C-7B7B-2274-86CEA5220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0477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941614</xdr:colOff>
      <xdr:row>13</xdr:row>
      <xdr:rowOff>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94AB1827-FDEB-AF03-2276-0CB84FE46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1620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941614</xdr:colOff>
      <xdr:row>14</xdr:row>
      <xdr:rowOff>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A291C746-81C5-F6D5-A67F-7E5033B9B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2763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941614</xdr:colOff>
      <xdr:row>15</xdr:row>
      <xdr:rowOff>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A77F3A1E-FA8D-A61A-B49B-6B13B46C1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3906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941614</xdr:colOff>
      <xdr:row>16</xdr:row>
      <xdr:rowOff>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CA453F7B-915F-EA5F-1547-D9402EDA2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5049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941614</xdr:colOff>
      <xdr:row>17</xdr:row>
      <xdr:rowOff>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233DA00B-17F8-AF1D-72C2-BF239C406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6192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952500</xdr:colOff>
      <xdr:row>18</xdr:row>
      <xdr:rowOff>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A848AB6A-0971-10A4-2EB4-0A1C6AF81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7335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952500</xdr:colOff>
      <xdr:row>19</xdr:row>
      <xdr:rowOff>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02B1738A-40B1-B413-5449-F757E04E0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8478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952500</xdr:colOff>
      <xdr:row>20</xdr:row>
      <xdr:rowOff>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08A98D2E-2061-414F-C41B-8ECD16791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9621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952500</xdr:colOff>
      <xdr:row>21</xdr:row>
      <xdr:rowOff>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E8F59287-1E57-2480-9FAE-268FE04BD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20764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952500</xdr:colOff>
      <xdr:row>22</xdr:row>
      <xdr:rowOff>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3A055E11-A1D8-4B22-62E9-5F870D536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21907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22</xdr:row>
      <xdr:rowOff>1081216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709BED3C-B87C-9102-E9AA-B8BAC81C6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30505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23</xdr:row>
      <xdr:rowOff>1081216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A527E808-3832-C1C0-D738-3D7B10C33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41935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24</xdr:row>
      <xdr:rowOff>1081216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5DA5C8AE-5784-4F6D-CDAE-3652BFA53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53365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1081216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8283997E-E8D3-54E1-1CB6-1382F6CC1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64795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963976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5A87D04F-D555-5931-8BDF-608A2334F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27622500"/>
          <a:ext cx="1143000" cy="9639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27</xdr:row>
      <xdr:rowOff>963976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4E2FFAFD-9A10-0A28-D9A9-1DC1E8970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28765500"/>
          <a:ext cx="1143000" cy="9639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28</xdr:row>
      <xdr:rowOff>963976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CA922EE2-390A-819E-A7DC-0772BF7C3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29908500"/>
          <a:ext cx="1143000" cy="9639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29</xdr:row>
      <xdr:rowOff>963976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D577B1F9-B255-4E33-0A24-21071BD3B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31051500"/>
          <a:ext cx="1143000" cy="9639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30</xdr:row>
      <xdr:rowOff>963976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B14BBD3E-92E5-213F-A693-AD9380B28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2194500"/>
          <a:ext cx="1143000" cy="9639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31</xdr:row>
      <xdr:rowOff>963976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FA4A3262-9838-0D63-F4AF-000652059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3337500"/>
          <a:ext cx="1143000" cy="9639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32</xdr:row>
      <xdr:rowOff>963976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CC11929B-E09A-8CAB-2870-9BC2F6DD3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4480500"/>
          <a:ext cx="1143000" cy="9639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33</xdr:row>
      <xdr:rowOff>963976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486A6319-D1B9-CC56-2571-A54189E3B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5623500"/>
          <a:ext cx="1143000" cy="9639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34</xdr:row>
      <xdr:rowOff>987778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7EE8F18A-AA6A-432D-A1B5-271AC1253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367665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987778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2FB96763-6096-7D80-AB8F-17D4C8D05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379095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987778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1D9ACB3F-0361-CB45-7182-4E2C17DD0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390525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987778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27E7B760-C6CE-DE7D-B085-04F97D4C0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01955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987778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11C3C82F-9F28-420D-E3BA-603134155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13385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0</xdr:colOff>
      <xdr:row>39</xdr:row>
      <xdr:rowOff>926757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7FBA3DED-1143-DC52-446B-46D99C9A2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2481500"/>
          <a:ext cx="1143000" cy="9267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0</xdr:colOff>
      <xdr:row>40</xdr:row>
      <xdr:rowOff>926757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081DC308-AD73-44DF-DD09-6CDE39D1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3624500"/>
          <a:ext cx="1143000" cy="9267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0</xdr:colOff>
      <xdr:row>41</xdr:row>
      <xdr:rowOff>926757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85D8A6F8-0B4A-9934-9BE7-35F9B69CA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4767500"/>
          <a:ext cx="1143000" cy="9267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0</xdr:colOff>
      <xdr:row>42</xdr:row>
      <xdr:rowOff>926757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443DFADC-A5B7-5516-1543-A10EB4DF4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5910500"/>
          <a:ext cx="1143000" cy="9267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0</xdr:colOff>
      <xdr:row>43</xdr:row>
      <xdr:rowOff>926757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964283FA-778E-B8D6-48A9-A9D792192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7053500"/>
          <a:ext cx="1143000" cy="9267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0</xdr:colOff>
      <xdr:row>44</xdr:row>
      <xdr:rowOff>941294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D688F161-A319-63EA-FE45-4E291107A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48196500"/>
          <a:ext cx="1143000" cy="9412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941294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0AE87A68-8717-E183-041A-D243565ED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49339500"/>
          <a:ext cx="1143000" cy="9412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46</xdr:row>
      <xdr:rowOff>941294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6D6FA09C-FE93-500A-68B4-E63321778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50482500"/>
          <a:ext cx="1143000" cy="9412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47</xdr:row>
      <xdr:rowOff>941294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036C289A-4AB1-4F4A-740E-AC8D43C1F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51625500"/>
          <a:ext cx="1143000" cy="9412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941294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3BA70BC0-CD3E-C4EC-2600-E70222C43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52768500"/>
          <a:ext cx="1143000" cy="9412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1</xdr:col>
      <xdr:colOff>0</xdr:colOff>
      <xdr:row>49</xdr:row>
      <xdr:rowOff>1034612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7D7E4DBD-3359-E4F4-18FC-536CFB0C3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53911500"/>
          <a:ext cx="1143000" cy="10346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1</xdr:col>
      <xdr:colOff>0</xdr:colOff>
      <xdr:row>50</xdr:row>
      <xdr:rowOff>1034612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BBF4B460-C7A1-AFC3-B175-BABFE2FA4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55054500"/>
          <a:ext cx="1143000" cy="10346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1</xdr:col>
      <xdr:colOff>0</xdr:colOff>
      <xdr:row>51</xdr:row>
      <xdr:rowOff>1034612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5677DEB7-A2FE-DDE1-6BF2-B4E33A44D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56197500"/>
          <a:ext cx="1143000" cy="10346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1</xdr:col>
      <xdr:colOff>0</xdr:colOff>
      <xdr:row>52</xdr:row>
      <xdr:rowOff>1034612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79DDE00E-6221-9745-A902-65D3B745E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57340500"/>
          <a:ext cx="1143000" cy="10346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1</xdr:col>
      <xdr:colOff>0</xdr:colOff>
      <xdr:row>53</xdr:row>
      <xdr:rowOff>1034612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D7F7CEB9-7DFD-D58F-5226-98EB81CB7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58483500"/>
          <a:ext cx="1143000" cy="10346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892629</xdr:colOff>
      <xdr:row>55</xdr:row>
      <xdr:rowOff>0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4C829F1E-DF63-F31A-C783-ACBA8F46A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59626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0</xdr:col>
      <xdr:colOff>892629</xdr:colOff>
      <xdr:row>56</xdr:row>
      <xdr:rowOff>0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xmlns="" id="{A7B54F8A-16E8-CED1-F0E1-D430BB6F2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60769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0</xdr:col>
      <xdr:colOff>892629</xdr:colOff>
      <xdr:row>57</xdr:row>
      <xdr:rowOff>0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C178DB5A-C0F1-16C0-6C8F-065F84CF6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61912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0</xdr:col>
      <xdr:colOff>892629</xdr:colOff>
      <xdr:row>58</xdr:row>
      <xdr:rowOff>0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23A80770-E7CE-1327-AAC8-767E55855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63055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1039586</xdr:colOff>
      <xdr:row>59</xdr:row>
      <xdr:rowOff>0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469277F2-AB47-ED70-7A5E-F316D36BE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64198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0</xdr:col>
      <xdr:colOff>1039586</xdr:colOff>
      <xdr:row>60</xdr:row>
      <xdr:rowOff>0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DB0D600E-2048-A875-3D63-76667E095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65341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0</xdr:col>
      <xdr:colOff>1039586</xdr:colOff>
      <xdr:row>61</xdr:row>
      <xdr:rowOff>0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8CFD5756-3052-8E49-BB5A-202B78962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66484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0</xdr:col>
      <xdr:colOff>1039586</xdr:colOff>
      <xdr:row>62</xdr:row>
      <xdr:rowOff>0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3D93BABD-CD00-55E7-0908-FF67B6EDF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67627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1</xdr:col>
      <xdr:colOff>0</xdr:colOff>
      <xdr:row>62</xdr:row>
      <xdr:rowOff>1121636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5E729D6C-B055-D619-36A3-63BF66D9D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687705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1</xdr:col>
      <xdr:colOff>0</xdr:colOff>
      <xdr:row>63</xdr:row>
      <xdr:rowOff>1121636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64A40975-F61F-1995-E2DC-310CCFA02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699135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1</xdr:col>
      <xdr:colOff>0</xdr:colOff>
      <xdr:row>64</xdr:row>
      <xdr:rowOff>1121636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xmlns="" id="{FF1B6D48-E97D-4CEE-4F75-2EB2CC041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710565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65</xdr:row>
      <xdr:rowOff>1121636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xmlns="" id="{A791A623-BD9A-1676-61D3-8F647D83E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72199500"/>
          <a:ext cx="1143000" cy="1121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38100</xdr:rowOff>
    </xdr:from>
    <xdr:to>
      <xdr:col>1</xdr:col>
      <xdr:colOff>295275</xdr:colOff>
      <xdr:row>0</xdr:row>
      <xdr:rowOff>714375</xdr:rowOff>
    </xdr:to>
    <xdr:pic>
      <xdr:nvPicPr>
        <xdr:cNvPr id="146" name="Immagine 145">
          <a:extLst>
            <a:ext uri="{FF2B5EF4-FFF2-40B4-BE49-F238E27FC236}">
              <a16:creationId xmlns:a16="http://schemas.microsoft.com/office/drawing/2014/main" xmlns="" id="{676FA57A-0FF2-4CFE-BD9E-235271C0E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4300" y="38100"/>
          <a:ext cx="13239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tabSelected="1" workbookViewId="0">
      <selection activeCell="Q2" sqref="Q1:Q1048576"/>
    </sheetView>
  </sheetViews>
  <sheetFormatPr defaultRowHeight="15" x14ac:dyDescent="0.25"/>
  <cols>
    <col min="1" max="1" width="17.140625" style="3" customWidth="1"/>
    <col min="2" max="2" width="14.140625" style="3" bestFit="1" customWidth="1"/>
    <col min="3" max="3" width="11" style="3" bestFit="1" customWidth="1"/>
    <col min="4" max="4" width="11.5703125" style="3" bestFit="1" customWidth="1"/>
    <col min="5" max="5" width="8.5703125" style="3" bestFit="1" customWidth="1"/>
    <col min="6" max="6" width="8.7109375" style="3" customWidth="1"/>
    <col min="7" max="7" width="20.28515625" style="3" customWidth="1"/>
    <col min="8" max="8" width="44.85546875" style="3" bestFit="1" customWidth="1"/>
    <col min="9" max="9" width="19.28515625" style="3" bestFit="1" customWidth="1"/>
    <col min="10" max="10" width="10.28515625" style="3" customWidth="1"/>
    <col min="11" max="11" width="20" style="3" bestFit="1" customWidth="1"/>
    <col min="12" max="12" width="7.42578125" style="3" customWidth="1"/>
    <col min="13" max="13" width="7.42578125" style="2" customWidth="1"/>
    <col min="14" max="18" width="20" style="3" bestFit="1" customWidth="1"/>
    <col min="19" max="19" width="11.85546875" bestFit="1" customWidth="1"/>
    <col min="20" max="20" width="13.140625" bestFit="1" customWidth="1"/>
  </cols>
  <sheetData>
    <row r="1" spans="1:20" ht="67.5" customHeight="1" x14ac:dyDescent="0.35">
      <c r="C1" s="13" t="s">
        <v>138</v>
      </c>
    </row>
    <row r="2" spans="1:20" s="1" customFormat="1" x14ac:dyDescent="0.25">
      <c r="A2" s="5" t="s">
        <v>121</v>
      </c>
      <c r="B2" s="5" t="s">
        <v>122</v>
      </c>
      <c r="C2" s="5" t="s">
        <v>123</v>
      </c>
      <c r="D2" s="5" t="s">
        <v>124</v>
      </c>
      <c r="E2" s="5" t="s">
        <v>125</v>
      </c>
      <c r="F2" s="5" t="s">
        <v>126</v>
      </c>
      <c r="G2" s="5" t="s">
        <v>127</v>
      </c>
      <c r="H2" s="5" t="s">
        <v>128</v>
      </c>
      <c r="I2" s="5" t="s">
        <v>129</v>
      </c>
      <c r="J2" s="5" t="s">
        <v>130</v>
      </c>
      <c r="K2" s="5" t="s">
        <v>133</v>
      </c>
      <c r="L2" s="5" t="s">
        <v>0</v>
      </c>
      <c r="M2" s="6" t="s">
        <v>1</v>
      </c>
      <c r="N2" s="5" t="s">
        <v>2</v>
      </c>
      <c r="O2" s="5" t="s">
        <v>3</v>
      </c>
      <c r="P2" s="5" t="s">
        <v>139</v>
      </c>
      <c r="Q2" s="5" t="s">
        <v>134</v>
      </c>
      <c r="R2" s="5" t="s">
        <v>135</v>
      </c>
      <c r="S2" s="7" t="s">
        <v>136</v>
      </c>
      <c r="T2" s="7" t="s">
        <v>137</v>
      </c>
    </row>
    <row r="3" spans="1:20" s="4" customFormat="1" ht="90" customHeight="1" x14ac:dyDescent="0.25">
      <c r="A3" s="8"/>
      <c r="B3" s="9" t="s">
        <v>4</v>
      </c>
      <c r="C3" s="9" t="s">
        <v>68</v>
      </c>
      <c r="D3" s="9" t="s">
        <v>69</v>
      </c>
      <c r="E3" s="9" t="s">
        <v>74</v>
      </c>
      <c r="F3" s="9" t="s">
        <v>78</v>
      </c>
      <c r="G3" s="9" t="s">
        <v>83</v>
      </c>
      <c r="H3" s="9" t="s">
        <v>90</v>
      </c>
      <c r="I3" s="9" t="s">
        <v>95</v>
      </c>
      <c r="J3" s="9" t="s">
        <v>132</v>
      </c>
      <c r="K3" s="9" t="s">
        <v>100</v>
      </c>
      <c r="L3" s="9" t="s">
        <v>104</v>
      </c>
      <c r="M3" s="10">
        <v>100</v>
      </c>
      <c r="N3" s="9">
        <v>138</v>
      </c>
      <c r="O3" s="9">
        <f t="shared" ref="O3:O65" si="0">$M3*N3</f>
        <v>13800</v>
      </c>
      <c r="P3" s="9">
        <v>71</v>
      </c>
      <c r="Q3" s="9" t="s">
        <v>114</v>
      </c>
      <c r="R3" s="9" t="s">
        <v>115</v>
      </c>
      <c r="S3" s="11" t="s">
        <v>117</v>
      </c>
      <c r="T3" s="11" t="s">
        <v>118</v>
      </c>
    </row>
    <row r="4" spans="1:20" s="4" customFormat="1" ht="90" customHeight="1" x14ac:dyDescent="0.25">
      <c r="A4" s="8"/>
      <c r="B4" s="9" t="s">
        <v>5</v>
      </c>
      <c r="C4" s="9" t="s">
        <v>68</v>
      </c>
      <c r="D4" s="9" t="s">
        <v>69</v>
      </c>
      <c r="E4" s="9" t="s">
        <v>74</v>
      </c>
      <c r="F4" s="9" t="s">
        <v>78</v>
      </c>
      <c r="G4" s="9" t="s">
        <v>83</v>
      </c>
      <c r="H4" s="9" t="s">
        <v>90</v>
      </c>
      <c r="I4" s="9" t="s">
        <v>95</v>
      </c>
      <c r="J4" s="9" t="s">
        <v>132</v>
      </c>
      <c r="K4" s="9" t="s">
        <v>100</v>
      </c>
      <c r="L4" s="9" t="s">
        <v>105</v>
      </c>
      <c r="M4" s="10">
        <v>200</v>
      </c>
      <c r="N4" s="9">
        <v>138</v>
      </c>
      <c r="O4" s="9">
        <f t="shared" si="0"/>
        <v>27600</v>
      </c>
      <c r="P4" s="9">
        <v>71</v>
      </c>
      <c r="Q4" s="9" t="s">
        <v>114</v>
      </c>
      <c r="R4" s="9" t="s">
        <v>115</v>
      </c>
      <c r="S4" s="11" t="s">
        <v>117</v>
      </c>
      <c r="T4" s="11" t="s">
        <v>118</v>
      </c>
    </row>
    <row r="5" spans="1:20" s="4" customFormat="1" ht="90" customHeight="1" x14ac:dyDescent="0.25">
      <c r="A5" s="8"/>
      <c r="B5" s="9" t="s">
        <v>6</v>
      </c>
      <c r="C5" s="9" t="s">
        <v>68</v>
      </c>
      <c r="D5" s="9" t="s">
        <v>69</v>
      </c>
      <c r="E5" s="9" t="s">
        <v>74</v>
      </c>
      <c r="F5" s="9" t="s">
        <v>78</v>
      </c>
      <c r="G5" s="9" t="s">
        <v>83</v>
      </c>
      <c r="H5" s="9" t="s">
        <v>90</v>
      </c>
      <c r="I5" s="9" t="s">
        <v>95</v>
      </c>
      <c r="J5" s="9" t="s">
        <v>132</v>
      </c>
      <c r="K5" s="9" t="s">
        <v>100</v>
      </c>
      <c r="L5" s="9" t="s">
        <v>106</v>
      </c>
      <c r="M5" s="10">
        <v>300</v>
      </c>
      <c r="N5" s="9">
        <v>138</v>
      </c>
      <c r="O5" s="9">
        <f t="shared" si="0"/>
        <v>41400</v>
      </c>
      <c r="P5" s="9">
        <v>71</v>
      </c>
      <c r="Q5" s="9" t="s">
        <v>114</v>
      </c>
      <c r="R5" s="9" t="s">
        <v>115</v>
      </c>
      <c r="S5" s="11" t="s">
        <v>117</v>
      </c>
      <c r="T5" s="11" t="s">
        <v>118</v>
      </c>
    </row>
    <row r="6" spans="1:20" s="4" customFormat="1" ht="90" customHeight="1" x14ac:dyDescent="0.25">
      <c r="A6" s="8"/>
      <c r="B6" s="9" t="s">
        <v>7</v>
      </c>
      <c r="C6" s="9" t="s">
        <v>68</v>
      </c>
      <c r="D6" s="9" t="s">
        <v>69</v>
      </c>
      <c r="E6" s="9" t="s">
        <v>74</v>
      </c>
      <c r="F6" s="9" t="s">
        <v>78</v>
      </c>
      <c r="G6" s="9" t="s">
        <v>83</v>
      </c>
      <c r="H6" s="9" t="s">
        <v>90</v>
      </c>
      <c r="I6" s="9" t="s">
        <v>95</v>
      </c>
      <c r="J6" s="9" t="s">
        <v>132</v>
      </c>
      <c r="K6" s="9" t="s">
        <v>100</v>
      </c>
      <c r="L6" s="9" t="s">
        <v>107</v>
      </c>
      <c r="M6" s="10">
        <v>200</v>
      </c>
      <c r="N6" s="9">
        <v>138</v>
      </c>
      <c r="O6" s="9">
        <f t="shared" si="0"/>
        <v>27600</v>
      </c>
      <c r="P6" s="9">
        <v>71</v>
      </c>
      <c r="Q6" s="9" t="s">
        <v>114</v>
      </c>
      <c r="R6" s="9" t="s">
        <v>115</v>
      </c>
      <c r="S6" s="11" t="s">
        <v>117</v>
      </c>
      <c r="T6" s="11" t="s">
        <v>118</v>
      </c>
    </row>
    <row r="7" spans="1:20" s="4" customFormat="1" ht="90" customHeight="1" x14ac:dyDescent="0.25">
      <c r="A7" s="8"/>
      <c r="B7" s="9" t="s">
        <v>8</v>
      </c>
      <c r="C7" s="9" t="s">
        <v>68</v>
      </c>
      <c r="D7" s="9" t="s">
        <v>69</v>
      </c>
      <c r="E7" s="9" t="s">
        <v>74</v>
      </c>
      <c r="F7" s="9" t="s">
        <v>78</v>
      </c>
      <c r="G7" s="9" t="s">
        <v>83</v>
      </c>
      <c r="H7" s="9" t="s">
        <v>90</v>
      </c>
      <c r="I7" s="9" t="s">
        <v>95</v>
      </c>
      <c r="J7" s="9" t="s">
        <v>132</v>
      </c>
      <c r="K7" s="9" t="s">
        <v>100</v>
      </c>
      <c r="L7" s="9" t="s">
        <v>108</v>
      </c>
      <c r="M7" s="10">
        <v>100</v>
      </c>
      <c r="N7" s="9">
        <v>138</v>
      </c>
      <c r="O7" s="9">
        <f t="shared" si="0"/>
        <v>13800</v>
      </c>
      <c r="P7" s="9">
        <v>71</v>
      </c>
      <c r="Q7" s="9" t="s">
        <v>114</v>
      </c>
      <c r="R7" s="9" t="s">
        <v>115</v>
      </c>
      <c r="S7" s="11" t="s">
        <v>117</v>
      </c>
      <c r="T7" s="11" t="s">
        <v>118</v>
      </c>
    </row>
    <row r="8" spans="1:20" s="4" customFormat="1" ht="90" customHeight="1" x14ac:dyDescent="0.25">
      <c r="A8" s="8"/>
      <c r="B8" s="9" t="s">
        <v>9</v>
      </c>
      <c r="C8" s="9" t="s">
        <v>68</v>
      </c>
      <c r="D8" s="9" t="s">
        <v>69</v>
      </c>
      <c r="E8" s="9" t="s">
        <v>74</v>
      </c>
      <c r="F8" s="9" t="s">
        <v>79</v>
      </c>
      <c r="G8" s="9" t="s">
        <v>84</v>
      </c>
      <c r="H8" s="9" t="s">
        <v>90</v>
      </c>
      <c r="I8" s="9" t="s">
        <v>95</v>
      </c>
      <c r="J8" s="9" t="s">
        <v>132</v>
      </c>
      <c r="K8" s="9" t="s">
        <v>100</v>
      </c>
      <c r="L8" s="9" t="s">
        <v>104</v>
      </c>
      <c r="M8" s="10">
        <v>100</v>
      </c>
      <c r="N8" s="9">
        <v>138</v>
      </c>
      <c r="O8" s="9">
        <f t="shared" si="0"/>
        <v>13800</v>
      </c>
      <c r="P8" s="9">
        <v>71</v>
      </c>
      <c r="Q8" s="9" t="s">
        <v>114</v>
      </c>
      <c r="R8" s="9" t="s">
        <v>115</v>
      </c>
      <c r="S8" s="11" t="s">
        <v>117</v>
      </c>
      <c r="T8" s="11" t="s">
        <v>118</v>
      </c>
    </row>
    <row r="9" spans="1:20" s="4" customFormat="1" ht="90" customHeight="1" x14ac:dyDescent="0.25">
      <c r="A9" s="8"/>
      <c r="B9" s="9" t="s">
        <v>10</v>
      </c>
      <c r="C9" s="9" t="s">
        <v>68</v>
      </c>
      <c r="D9" s="9" t="s">
        <v>69</v>
      </c>
      <c r="E9" s="9" t="s">
        <v>74</v>
      </c>
      <c r="F9" s="9" t="s">
        <v>79</v>
      </c>
      <c r="G9" s="9" t="s">
        <v>84</v>
      </c>
      <c r="H9" s="9" t="s">
        <v>90</v>
      </c>
      <c r="I9" s="9" t="s">
        <v>95</v>
      </c>
      <c r="J9" s="9" t="s">
        <v>132</v>
      </c>
      <c r="K9" s="9" t="s">
        <v>100</v>
      </c>
      <c r="L9" s="9" t="s">
        <v>105</v>
      </c>
      <c r="M9" s="10">
        <v>200</v>
      </c>
      <c r="N9" s="9">
        <v>138</v>
      </c>
      <c r="O9" s="9">
        <f t="shared" si="0"/>
        <v>27600</v>
      </c>
      <c r="P9" s="9">
        <v>71</v>
      </c>
      <c r="Q9" s="9" t="s">
        <v>114</v>
      </c>
      <c r="R9" s="9" t="s">
        <v>115</v>
      </c>
      <c r="S9" s="11" t="s">
        <v>117</v>
      </c>
      <c r="T9" s="11" t="s">
        <v>118</v>
      </c>
    </row>
    <row r="10" spans="1:20" s="4" customFormat="1" ht="90" customHeight="1" x14ac:dyDescent="0.25">
      <c r="A10" s="8"/>
      <c r="B10" s="9" t="s">
        <v>11</v>
      </c>
      <c r="C10" s="9" t="s">
        <v>68</v>
      </c>
      <c r="D10" s="9" t="s">
        <v>69</v>
      </c>
      <c r="E10" s="9" t="s">
        <v>74</v>
      </c>
      <c r="F10" s="9" t="s">
        <v>79</v>
      </c>
      <c r="G10" s="9" t="s">
        <v>84</v>
      </c>
      <c r="H10" s="9" t="s">
        <v>90</v>
      </c>
      <c r="I10" s="9" t="s">
        <v>95</v>
      </c>
      <c r="J10" s="9" t="s">
        <v>132</v>
      </c>
      <c r="K10" s="9" t="s">
        <v>100</v>
      </c>
      <c r="L10" s="9" t="s">
        <v>106</v>
      </c>
      <c r="M10" s="10">
        <v>300</v>
      </c>
      <c r="N10" s="9">
        <v>138</v>
      </c>
      <c r="O10" s="9">
        <f t="shared" si="0"/>
        <v>41400</v>
      </c>
      <c r="P10" s="9">
        <v>71</v>
      </c>
      <c r="Q10" s="9" t="s">
        <v>114</v>
      </c>
      <c r="R10" s="9" t="s">
        <v>115</v>
      </c>
      <c r="S10" s="11" t="s">
        <v>117</v>
      </c>
      <c r="T10" s="11" t="s">
        <v>118</v>
      </c>
    </row>
    <row r="11" spans="1:20" s="4" customFormat="1" ht="90" customHeight="1" x14ac:dyDescent="0.25">
      <c r="A11" s="8"/>
      <c r="B11" s="9" t="s">
        <v>12</v>
      </c>
      <c r="C11" s="9" t="s">
        <v>68</v>
      </c>
      <c r="D11" s="9" t="s">
        <v>69</v>
      </c>
      <c r="E11" s="9" t="s">
        <v>74</v>
      </c>
      <c r="F11" s="9" t="s">
        <v>79</v>
      </c>
      <c r="G11" s="9" t="s">
        <v>84</v>
      </c>
      <c r="H11" s="9" t="s">
        <v>90</v>
      </c>
      <c r="I11" s="9" t="s">
        <v>95</v>
      </c>
      <c r="J11" s="9" t="s">
        <v>132</v>
      </c>
      <c r="K11" s="9" t="s">
        <v>100</v>
      </c>
      <c r="L11" s="9" t="s">
        <v>107</v>
      </c>
      <c r="M11" s="10">
        <v>200</v>
      </c>
      <c r="N11" s="9">
        <v>138</v>
      </c>
      <c r="O11" s="9">
        <f t="shared" si="0"/>
        <v>27600</v>
      </c>
      <c r="P11" s="9">
        <v>71</v>
      </c>
      <c r="Q11" s="9" t="s">
        <v>114</v>
      </c>
      <c r="R11" s="9" t="s">
        <v>115</v>
      </c>
      <c r="S11" s="11" t="s">
        <v>117</v>
      </c>
      <c r="T11" s="11" t="s">
        <v>118</v>
      </c>
    </row>
    <row r="12" spans="1:20" s="4" customFormat="1" ht="90" customHeight="1" x14ac:dyDescent="0.25">
      <c r="A12" s="8"/>
      <c r="B12" s="9" t="s">
        <v>13</v>
      </c>
      <c r="C12" s="9" t="s">
        <v>68</v>
      </c>
      <c r="D12" s="9" t="s">
        <v>69</v>
      </c>
      <c r="E12" s="9" t="s">
        <v>74</v>
      </c>
      <c r="F12" s="9" t="s">
        <v>79</v>
      </c>
      <c r="G12" s="9" t="s">
        <v>84</v>
      </c>
      <c r="H12" s="9" t="s">
        <v>90</v>
      </c>
      <c r="I12" s="9" t="s">
        <v>95</v>
      </c>
      <c r="J12" s="9" t="s">
        <v>132</v>
      </c>
      <c r="K12" s="9" t="s">
        <v>100</v>
      </c>
      <c r="L12" s="9" t="s">
        <v>108</v>
      </c>
      <c r="M12" s="10">
        <v>100</v>
      </c>
      <c r="N12" s="9">
        <v>138</v>
      </c>
      <c r="O12" s="9">
        <f t="shared" si="0"/>
        <v>13800</v>
      </c>
      <c r="P12" s="9">
        <v>71</v>
      </c>
      <c r="Q12" s="9" t="s">
        <v>114</v>
      </c>
      <c r="R12" s="9" t="s">
        <v>115</v>
      </c>
      <c r="S12" s="11" t="s">
        <v>117</v>
      </c>
      <c r="T12" s="11" t="s">
        <v>118</v>
      </c>
    </row>
    <row r="13" spans="1:20" s="4" customFormat="1" ht="90" customHeight="1" x14ac:dyDescent="0.25">
      <c r="A13" s="8"/>
      <c r="B13" s="9" t="s">
        <v>14</v>
      </c>
      <c r="C13" s="9" t="s">
        <v>68</v>
      </c>
      <c r="D13" s="9" t="s">
        <v>69</v>
      </c>
      <c r="E13" s="9" t="s">
        <v>74</v>
      </c>
      <c r="F13" s="9" t="s">
        <v>80</v>
      </c>
      <c r="G13" s="9" t="s">
        <v>85</v>
      </c>
      <c r="H13" s="9" t="s">
        <v>90</v>
      </c>
      <c r="I13" s="9" t="s">
        <v>95</v>
      </c>
      <c r="J13" s="9" t="s">
        <v>132</v>
      </c>
      <c r="K13" s="9" t="s">
        <v>100</v>
      </c>
      <c r="L13" s="9" t="s">
        <v>104</v>
      </c>
      <c r="M13" s="10">
        <v>95</v>
      </c>
      <c r="N13" s="9">
        <v>138</v>
      </c>
      <c r="O13" s="9">
        <f t="shared" si="0"/>
        <v>13110</v>
      </c>
      <c r="P13" s="9">
        <v>71</v>
      </c>
      <c r="Q13" s="9" t="s">
        <v>114</v>
      </c>
      <c r="R13" s="9" t="s">
        <v>115</v>
      </c>
      <c r="S13" s="11" t="s">
        <v>117</v>
      </c>
      <c r="T13" s="11" t="s">
        <v>118</v>
      </c>
    </row>
    <row r="14" spans="1:20" s="4" customFormat="1" ht="90" customHeight="1" x14ac:dyDescent="0.25">
      <c r="A14" s="8"/>
      <c r="B14" s="9" t="s">
        <v>15</v>
      </c>
      <c r="C14" s="9" t="s">
        <v>68</v>
      </c>
      <c r="D14" s="9" t="s">
        <v>69</v>
      </c>
      <c r="E14" s="9" t="s">
        <v>74</v>
      </c>
      <c r="F14" s="9" t="s">
        <v>80</v>
      </c>
      <c r="G14" s="9" t="s">
        <v>85</v>
      </c>
      <c r="H14" s="9" t="s">
        <v>90</v>
      </c>
      <c r="I14" s="9" t="s">
        <v>95</v>
      </c>
      <c r="J14" s="9" t="s">
        <v>132</v>
      </c>
      <c r="K14" s="9" t="s">
        <v>100</v>
      </c>
      <c r="L14" s="9" t="s">
        <v>105</v>
      </c>
      <c r="M14" s="10">
        <v>195</v>
      </c>
      <c r="N14" s="9">
        <v>138</v>
      </c>
      <c r="O14" s="9">
        <f t="shared" si="0"/>
        <v>26910</v>
      </c>
      <c r="P14" s="9">
        <v>71</v>
      </c>
      <c r="Q14" s="9" t="s">
        <v>114</v>
      </c>
      <c r="R14" s="9" t="s">
        <v>115</v>
      </c>
      <c r="S14" s="11" t="s">
        <v>117</v>
      </c>
      <c r="T14" s="11" t="s">
        <v>118</v>
      </c>
    </row>
    <row r="15" spans="1:20" s="4" customFormat="1" ht="90" customHeight="1" x14ac:dyDescent="0.25">
      <c r="A15" s="8"/>
      <c r="B15" s="9" t="s">
        <v>16</v>
      </c>
      <c r="C15" s="9" t="s">
        <v>68</v>
      </c>
      <c r="D15" s="9" t="s">
        <v>69</v>
      </c>
      <c r="E15" s="9" t="s">
        <v>74</v>
      </c>
      <c r="F15" s="9" t="s">
        <v>80</v>
      </c>
      <c r="G15" s="9" t="s">
        <v>85</v>
      </c>
      <c r="H15" s="9" t="s">
        <v>90</v>
      </c>
      <c r="I15" s="9" t="s">
        <v>95</v>
      </c>
      <c r="J15" s="9" t="s">
        <v>132</v>
      </c>
      <c r="K15" s="9" t="s">
        <v>100</v>
      </c>
      <c r="L15" s="9" t="s">
        <v>106</v>
      </c>
      <c r="M15" s="10">
        <v>295</v>
      </c>
      <c r="N15" s="9">
        <v>138</v>
      </c>
      <c r="O15" s="9">
        <f t="shared" si="0"/>
        <v>40710</v>
      </c>
      <c r="P15" s="9">
        <v>71</v>
      </c>
      <c r="Q15" s="9" t="s">
        <v>114</v>
      </c>
      <c r="R15" s="9" t="s">
        <v>115</v>
      </c>
      <c r="S15" s="11" t="s">
        <v>117</v>
      </c>
      <c r="T15" s="11" t="s">
        <v>118</v>
      </c>
    </row>
    <row r="16" spans="1:20" s="4" customFormat="1" ht="90" customHeight="1" x14ac:dyDescent="0.25">
      <c r="A16" s="8"/>
      <c r="B16" s="9" t="s">
        <v>17</v>
      </c>
      <c r="C16" s="9" t="s">
        <v>68</v>
      </c>
      <c r="D16" s="9" t="s">
        <v>69</v>
      </c>
      <c r="E16" s="9" t="s">
        <v>74</v>
      </c>
      <c r="F16" s="9" t="s">
        <v>80</v>
      </c>
      <c r="G16" s="9" t="s">
        <v>85</v>
      </c>
      <c r="H16" s="9" t="s">
        <v>90</v>
      </c>
      <c r="I16" s="9" t="s">
        <v>95</v>
      </c>
      <c r="J16" s="9" t="s">
        <v>132</v>
      </c>
      <c r="K16" s="9" t="s">
        <v>100</v>
      </c>
      <c r="L16" s="9" t="s">
        <v>107</v>
      </c>
      <c r="M16" s="10">
        <v>195</v>
      </c>
      <c r="N16" s="9">
        <v>138</v>
      </c>
      <c r="O16" s="9">
        <f t="shared" si="0"/>
        <v>26910</v>
      </c>
      <c r="P16" s="9">
        <v>71</v>
      </c>
      <c r="Q16" s="9" t="s">
        <v>114</v>
      </c>
      <c r="R16" s="9" t="s">
        <v>115</v>
      </c>
      <c r="S16" s="11" t="s">
        <v>117</v>
      </c>
      <c r="T16" s="11" t="s">
        <v>118</v>
      </c>
    </row>
    <row r="17" spans="1:20" s="4" customFormat="1" ht="90" customHeight="1" x14ac:dyDescent="0.25">
      <c r="A17" s="8"/>
      <c r="B17" s="9" t="s">
        <v>18</v>
      </c>
      <c r="C17" s="9" t="s">
        <v>68</v>
      </c>
      <c r="D17" s="9" t="s">
        <v>69</v>
      </c>
      <c r="E17" s="9" t="s">
        <v>74</v>
      </c>
      <c r="F17" s="9" t="s">
        <v>80</v>
      </c>
      <c r="G17" s="9" t="s">
        <v>85</v>
      </c>
      <c r="H17" s="9" t="s">
        <v>90</v>
      </c>
      <c r="I17" s="9" t="s">
        <v>95</v>
      </c>
      <c r="J17" s="9" t="s">
        <v>132</v>
      </c>
      <c r="K17" s="9" t="s">
        <v>100</v>
      </c>
      <c r="L17" s="9" t="s">
        <v>108</v>
      </c>
      <c r="M17" s="10">
        <v>95</v>
      </c>
      <c r="N17" s="9">
        <v>138</v>
      </c>
      <c r="O17" s="9">
        <f t="shared" si="0"/>
        <v>13110</v>
      </c>
      <c r="P17" s="9">
        <v>71</v>
      </c>
      <c r="Q17" s="9" t="s">
        <v>114</v>
      </c>
      <c r="R17" s="9" t="s">
        <v>115</v>
      </c>
      <c r="S17" s="11" t="s">
        <v>117</v>
      </c>
      <c r="T17" s="11" t="s">
        <v>118</v>
      </c>
    </row>
    <row r="18" spans="1:20" s="4" customFormat="1" ht="90" customHeight="1" x14ac:dyDescent="0.25">
      <c r="A18" s="8"/>
      <c r="B18" s="9" t="s">
        <v>19</v>
      </c>
      <c r="C18" s="9" t="s">
        <v>68</v>
      </c>
      <c r="D18" s="9" t="s">
        <v>69</v>
      </c>
      <c r="E18" s="9" t="s">
        <v>74</v>
      </c>
      <c r="F18" s="9" t="s">
        <v>81</v>
      </c>
      <c r="G18" s="9" t="s">
        <v>86</v>
      </c>
      <c r="H18" s="9" t="s">
        <v>90</v>
      </c>
      <c r="I18" s="9" t="s">
        <v>95</v>
      </c>
      <c r="J18" s="9" t="s">
        <v>132</v>
      </c>
      <c r="K18" s="9" t="s">
        <v>100</v>
      </c>
      <c r="L18" s="9" t="s">
        <v>104</v>
      </c>
      <c r="M18" s="10">
        <v>95</v>
      </c>
      <c r="N18" s="9">
        <v>138</v>
      </c>
      <c r="O18" s="9">
        <f t="shared" si="0"/>
        <v>13110</v>
      </c>
      <c r="P18" s="9">
        <v>71</v>
      </c>
      <c r="Q18" s="9" t="s">
        <v>114</v>
      </c>
      <c r="R18" s="9" t="s">
        <v>115</v>
      </c>
      <c r="S18" s="11" t="s">
        <v>117</v>
      </c>
      <c r="T18" s="11" t="s">
        <v>118</v>
      </c>
    </row>
    <row r="19" spans="1:20" s="4" customFormat="1" ht="90" customHeight="1" x14ac:dyDescent="0.25">
      <c r="A19" s="8"/>
      <c r="B19" s="9" t="s">
        <v>20</v>
      </c>
      <c r="C19" s="9" t="s">
        <v>68</v>
      </c>
      <c r="D19" s="9" t="s">
        <v>69</v>
      </c>
      <c r="E19" s="9" t="s">
        <v>74</v>
      </c>
      <c r="F19" s="9" t="s">
        <v>81</v>
      </c>
      <c r="G19" s="9" t="s">
        <v>86</v>
      </c>
      <c r="H19" s="9" t="s">
        <v>90</v>
      </c>
      <c r="I19" s="9" t="s">
        <v>95</v>
      </c>
      <c r="J19" s="9" t="s">
        <v>132</v>
      </c>
      <c r="K19" s="9" t="s">
        <v>100</v>
      </c>
      <c r="L19" s="9" t="s">
        <v>105</v>
      </c>
      <c r="M19" s="10">
        <v>195</v>
      </c>
      <c r="N19" s="9">
        <v>138</v>
      </c>
      <c r="O19" s="9">
        <f t="shared" si="0"/>
        <v>26910</v>
      </c>
      <c r="P19" s="9">
        <v>71</v>
      </c>
      <c r="Q19" s="9" t="s">
        <v>114</v>
      </c>
      <c r="R19" s="9" t="s">
        <v>115</v>
      </c>
      <c r="S19" s="11" t="s">
        <v>117</v>
      </c>
      <c r="T19" s="11" t="s">
        <v>118</v>
      </c>
    </row>
    <row r="20" spans="1:20" s="4" customFormat="1" ht="90" customHeight="1" x14ac:dyDescent="0.25">
      <c r="A20" s="8"/>
      <c r="B20" s="9" t="s">
        <v>21</v>
      </c>
      <c r="C20" s="9" t="s">
        <v>68</v>
      </c>
      <c r="D20" s="9" t="s">
        <v>69</v>
      </c>
      <c r="E20" s="9" t="s">
        <v>74</v>
      </c>
      <c r="F20" s="9" t="s">
        <v>81</v>
      </c>
      <c r="G20" s="9" t="s">
        <v>86</v>
      </c>
      <c r="H20" s="9" t="s">
        <v>90</v>
      </c>
      <c r="I20" s="9" t="s">
        <v>95</v>
      </c>
      <c r="J20" s="9" t="s">
        <v>132</v>
      </c>
      <c r="K20" s="9" t="s">
        <v>100</v>
      </c>
      <c r="L20" s="9" t="s">
        <v>106</v>
      </c>
      <c r="M20" s="10">
        <v>295</v>
      </c>
      <c r="N20" s="9">
        <v>138</v>
      </c>
      <c r="O20" s="9">
        <f t="shared" si="0"/>
        <v>40710</v>
      </c>
      <c r="P20" s="9">
        <v>71</v>
      </c>
      <c r="Q20" s="9" t="s">
        <v>114</v>
      </c>
      <c r="R20" s="9" t="s">
        <v>115</v>
      </c>
      <c r="S20" s="11" t="s">
        <v>117</v>
      </c>
      <c r="T20" s="11" t="s">
        <v>118</v>
      </c>
    </row>
    <row r="21" spans="1:20" s="4" customFormat="1" ht="90" customHeight="1" x14ac:dyDescent="0.25">
      <c r="A21" s="8"/>
      <c r="B21" s="9" t="s">
        <v>22</v>
      </c>
      <c r="C21" s="9" t="s">
        <v>68</v>
      </c>
      <c r="D21" s="9" t="s">
        <v>69</v>
      </c>
      <c r="E21" s="9" t="s">
        <v>74</v>
      </c>
      <c r="F21" s="9" t="s">
        <v>81</v>
      </c>
      <c r="G21" s="9" t="s">
        <v>86</v>
      </c>
      <c r="H21" s="9" t="s">
        <v>90</v>
      </c>
      <c r="I21" s="9" t="s">
        <v>95</v>
      </c>
      <c r="J21" s="9" t="s">
        <v>132</v>
      </c>
      <c r="K21" s="9" t="s">
        <v>100</v>
      </c>
      <c r="L21" s="9" t="s">
        <v>107</v>
      </c>
      <c r="M21" s="10">
        <v>195</v>
      </c>
      <c r="N21" s="9">
        <v>138</v>
      </c>
      <c r="O21" s="9">
        <f t="shared" si="0"/>
        <v>26910</v>
      </c>
      <c r="P21" s="9">
        <v>71</v>
      </c>
      <c r="Q21" s="9" t="s">
        <v>114</v>
      </c>
      <c r="R21" s="9" t="s">
        <v>115</v>
      </c>
      <c r="S21" s="11" t="s">
        <v>117</v>
      </c>
      <c r="T21" s="11" t="s">
        <v>118</v>
      </c>
    </row>
    <row r="22" spans="1:20" s="4" customFormat="1" ht="90" customHeight="1" x14ac:dyDescent="0.25">
      <c r="A22" s="8"/>
      <c r="B22" s="9" t="s">
        <v>23</v>
      </c>
      <c r="C22" s="9" t="s">
        <v>68</v>
      </c>
      <c r="D22" s="9" t="s">
        <v>69</v>
      </c>
      <c r="E22" s="9" t="s">
        <v>74</v>
      </c>
      <c r="F22" s="9" t="s">
        <v>81</v>
      </c>
      <c r="G22" s="9" t="s">
        <v>86</v>
      </c>
      <c r="H22" s="9" t="s">
        <v>90</v>
      </c>
      <c r="I22" s="9" t="s">
        <v>95</v>
      </c>
      <c r="J22" s="9" t="s">
        <v>132</v>
      </c>
      <c r="K22" s="9" t="s">
        <v>100</v>
      </c>
      <c r="L22" s="9" t="s">
        <v>108</v>
      </c>
      <c r="M22" s="10">
        <v>95</v>
      </c>
      <c r="N22" s="9">
        <v>138</v>
      </c>
      <c r="O22" s="9">
        <f t="shared" si="0"/>
        <v>13110</v>
      </c>
      <c r="P22" s="9">
        <v>71</v>
      </c>
      <c r="Q22" s="9" t="s">
        <v>114</v>
      </c>
      <c r="R22" s="9" t="s">
        <v>115</v>
      </c>
      <c r="S22" s="11" t="s">
        <v>117</v>
      </c>
      <c r="T22" s="11" t="s">
        <v>118</v>
      </c>
    </row>
    <row r="23" spans="1:20" s="4" customFormat="1" ht="90" customHeight="1" x14ac:dyDescent="0.25">
      <c r="A23" s="8"/>
      <c r="B23" s="9" t="s">
        <v>24</v>
      </c>
      <c r="C23" s="9" t="s">
        <v>68</v>
      </c>
      <c r="D23" s="9" t="s">
        <v>70</v>
      </c>
      <c r="E23" s="9" t="s">
        <v>75</v>
      </c>
      <c r="F23" s="9" t="s">
        <v>82</v>
      </c>
      <c r="G23" s="9" t="s">
        <v>87</v>
      </c>
      <c r="H23" s="9" t="s">
        <v>91</v>
      </c>
      <c r="I23" s="9" t="s">
        <v>96</v>
      </c>
      <c r="J23" s="9" t="s">
        <v>132</v>
      </c>
      <c r="K23" s="9" t="s">
        <v>101</v>
      </c>
      <c r="L23" s="9" t="s">
        <v>104</v>
      </c>
      <c r="M23" s="10">
        <v>90</v>
      </c>
      <c r="N23" s="9">
        <v>42</v>
      </c>
      <c r="O23" s="9">
        <f t="shared" si="0"/>
        <v>3780</v>
      </c>
      <c r="P23" s="9">
        <v>20</v>
      </c>
      <c r="Q23" s="9" t="s">
        <v>114</v>
      </c>
      <c r="R23" s="9" t="s">
        <v>116</v>
      </c>
      <c r="S23" s="11" t="s">
        <v>117</v>
      </c>
      <c r="T23" s="11" t="s">
        <v>119</v>
      </c>
    </row>
    <row r="24" spans="1:20" s="4" customFormat="1" ht="90" customHeight="1" x14ac:dyDescent="0.25">
      <c r="A24" s="8"/>
      <c r="B24" s="9" t="s">
        <v>25</v>
      </c>
      <c r="C24" s="9" t="s">
        <v>68</v>
      </c>
      <c r="D24" s="9" t="s">
        <v>70</v>
      </c>
      <c r="E24" s="9" t="s">
        <v>75</v>
      </c>
      <c r="F24" s="9" t="s">
        <v>82</v>
      </c>
      <c r="G24" s="9" t="s">
        <v>87</v>
      </c>
      <c r="H24" s="9" t="s">
        <v>91</v>
      </c>
      <c r="I24" s="9" t="s">
        <v>96</v>
      </c>
      <c r="J24" s="9" t="s">
        <v>132</v>
      </c>
      <c r="K24" s="9" t="s">
        <v>101</v>
      </c>
      <c r="L24" s="9" t="s">
        <v>105</v>
      </c>
      <c r="M24" s="10">
        <v>180</v>
      </c>
      <c r="N24" s="9">
        <v>42</v>
      </c>
      <c r="O24" s="9">
        <f t="shared" si="0"/>
        <v>7560</v>
      </c>
      <c r="P24" s="9">
        <v>20</v>
      </c>
      <c r="Q24" s="9" t="s">
        <v>114</v>
      </c>
      <c r="R24" s="9" t="s">
        <v>116</v>
      </c>
      <c r="S24" s="11" t="s">
        <v>117</v>
      </c>
      <c r="T24" s="11" t="s">
        <v>119</v>
      </c>
    </row>
    <row r="25" spans="1:20" s="4" customFormat="1" ht="90" customHeight="1" x14ac:dyDescent="0.25">
      <c r="A25" s="8"/>
      <c r="B25" s="9" t="s">
        <v>26</v>
      </c>
      <c r="C25" s="9" t="s">
        <v>68</v>
      </c>
      <c r="D25" s="9" t="s">
        <v>70</v>
      </c>
      <c r="E25" s="9" t="s">
        <v>75</v>
      </c>
      <c r="F25" s="9" t="s">
        <v>82</v>
      </c>
      <c r="G25" s="9" t="s">
        <v>87</v>
      </c>
      <c r="H25" s="9" t="s">
        <v>91</v>
      </c>
      <c r="I25" s="9" t="s">
        <v>96</v>
      </c>
      <c r="J25" s="9" t="s">
        <v>132</v>
      </c>
      <c r="K25" s="9" t="s">
        <v>101</v>
      </c>
      <c r="L25" s="9" t="s">
        <v>106</v>
      </c>
      <c r="M25" s="10">
        <v>277</v>
      </c>
      <c r="N25" s="9">
        <v>42</v>
      </c>
      <c r="O25" s="9">
        <f t="shared" si="0"/>
        <v>11634</v>
      </c>
      <c r="P25" s="9">
        <v>20</v>
      </c>
      <c r="Q25" s="9" t="s">
        <v>114</v>
      </c>
      <c r="R25" s="9" t="s">
        <v>116</v>
      </c>
      <c r="S25" s="11" t="s">
        <v>117</v>
      </c>
      <c r="T25" s="11" t="s">
        <v>119</v>
      </c>
    </row>
    <row r="26" spans="1:20" s="4" customFormat="1" ht="90" customHeight="1" x14ac:dyDescent="0.25">
      <c r="A26" s="8"/>
      <c r="B26" s="9" t="s">
        <v>27</v>
      </c>
      <c r="C26" s="9" t="s">
        <v>68</v>
      </c>
      <c r="D26" s="9" t="s">
        <v>70</v>
      </c>
      <c r="E26" s="9" t="s">
        <v>75</v>
      </c>
      <c r="F26" s="9" t="s">
        <v>82</v>
      </c>
      <c r="G26" s="9" t="s">
        <v>87</v>
      </c>
      <c r="H26" s="9" t="s">
        <v>91</v>
      </c>
      <c r="I26" s="9" t="s">
        <v>96</v>
      </c>
      <c r="J26" s="9" t="s">
        <v>132</v>
      </c>
      <c r="K26" s="9" t="s">
        <v>101</v>
      </c>
      <c r="L26" s="9" t="s">
        <v>107</v>
      </c>
      <c r="M26" s="10">
        <v>190</v>
      </c>
      <c r="N26" s="9">
        <v>42</v>
      </c>
      <c r="O26" s="9">
        <f t="shared" si="0"/>
        <v>7980</v>
      </c>
      <c r="P26" s="9">
        <v>20</v>
      </c>
      <c r="Q26" s="9" t="s">
        <v>114</v>
      </c>
      <c r="R26" s="9" t="s">
        <v>116</v>
      </c>
      <c r="S26" s="11" t="s">
        <v>117</v>
      </c>
      <c r="T26" s="11" t="s">
        <v>119</v>
      </c>
    </row>
    <row r="27" spans="1:20" s="4" customFormat="1" ht="90" customHeight="1" x14ac:dyDescent="0.25">
      <c r="A27" s="8"/>
      <c r="B27" s="9" t="s">
        <v>28</v>
      </c>
      <c r="C27" s="9" t="s">
        <v>68</v>
      </c>
      <c r="D27" s="9" t="s">
        <v>70</v>
      </c>
      <c r="E27" s="9" t="s">
        <v>75</v>
      </c>
      <c r="F27" s="9" t="s">
        <v>80</v>
      </c>
      <c r="G27" s="9" t="s">
        <v>85</v>
      </c>
      <c r="H27" s="9" t="s">
        <v>91</v>
      </c>
      <c r="I27" s="9" t="s">
        <v>96</v>
      </c>
      <c r="J27" s="9" t="s">
        <v>132</v>
      </c>
      <c r="K27" s="9" t="s">
        <v>101</v>
      </c>
      <c r="L27" s="9" t="s">
        <v>104</v>
      </c>
      <c r="M27" s="10">
        <v>90</v>
      </c>
      <c r="N27" s="9">
        <v>42</v>
      </c>
      <c r="O27" s="9">
        <f t="shared" si="0"/>
        <v>3780</v>
      </c>
      <c r="P27" s="9">
        <v>20</v>
      </c>
      <c r="Q27" s="9" t="s">
        <v>114</v>
      </c>
      <c r="R27" s="9" t="s">
        <v>116</v>
      </c>
      <c r="S27" s="11" t="s">
        <v>117</v>
      </c>
      <c r="T27" s="11" t="s">
        <v>119</v>
      </c>
    </row>
    <row r="28" spans="1:20" s="4" customFormat="1" ht="90" customHeight="1" x14ac:dyDescent="0.25">
      <c r="A28" s="8"/>
      <c r="B28" s="9" t="s">
        <v>29</v>
      </c>
      <c r="C28" s="9" t="s">
        <v>68</v>
      </c>
      <c r="D28" s="9" t="s">
        <v>70</v>
      </c>
      <c r="E28" s="9" t="s">
        <v>75</v>
      </c>
      <c r="F28" s="9" t="s">
        <v>80</v>
      </c>
      <c r="G28" s="9" t="s">
        <v>85</v>
      </c>
      <c r="H28" s="9" t="s">
        <v>91</v>
      </c>
      <c r="I28" s="9" t="s">
        <v>96</v>
      </c>
      <c r="J28" s="9" t="s">
        <v>132</v>
      </c>
      <c r="K28" s="9" t="s">
        <v>101</v>
      </c>
      <c r="L28" s="9" t="s">
        <v>105</v>
      </c>
      <c r="M28" s="10">
        <v>180</v>
      </c>
      <c r="N28" s="9">
        <v>42</v>
      </c>
      <c r="O28" s="9">
        <f t="shared" si="0"/>
        <v>7560</v>
      </c>
      <c r="P28" s="9">
        <v>20</v>
      </c>
      <c r="Q28" s="9" t="s">
        <v>114</v>
      </c>
      <c r="R28" s="9" t="s">
        <v>116</v>
      </c>
      <c r="S28" s="11" t="s">
        <v>117</v>
      </c>
      <c r="T28" s="11" t="s">
        <v>119</v>
      </c>
    </row>
    <row r="29" spans="1:20" s="4" customFormat="1" ht="90" customHeight="1" x14ac:dyDescent="0.25">
      <c r="A29" s="8"/>
      <c r="B29" s="9" t="s">
        <v>30</v>
      </c>
      <c r="C29" s="9" t="s">
        <v>68</v>
      </c>
      <c r="D29" s="9" t="s">
        <v>70</v>
      </c>
      <c r="E29" s="9" t="s">
        <v>75</v>
      </c>
      <c r="F29" s="9" t="s">
        <v>80</v>
      </c>
      <c r="G29" s="9" t="s">
        <v>85</v>
      </c>
      <c r="H29" s="9" t="s">
        <v>91</v>
      </c>
      <c r="I29" s="9" t="s">
        <v>96</v>
      </c>
      <c r="J29" s="9" t="s">
        <v>132</v>
      </c>
      <c r="K29" s="9" t="s">
        <v>101</v>
      </c>
      <c r="L29" s="9" t="s">
        <v>106</v>
      </c>
      <c r="M29" s="10">
        <v>279</v>
      </c>
      <c r="N29" s="9">
        <v>42</v>
      </c>
      <c r="O29" s="9">
        <f t="shared" si="0"/>
        <v>11718</v>
      </c>
      <c r="P29" s="9">
        <v>20</v>
      </c>
      <c r="Q29" s="9" t="s">
        <v>114</v>
      </c>
      <c r="R29" s="9" t="s">
        <v>116</v>
      </c>
      <c r="S29" s="11" t="s">
        <v>117</v>
      </c>
      <c r="T29" s="11" t="s">
        <v>119</v>
      </c>
    </row>
    <row r="30" spans="1:20" s="4" customFormat="1" ht="90" customHeight="1" x14ac:dyDescent="0.25">
      <c r="A30" s="8"/>
      <c r="B30" s="9" t="s">
        <v>31</v>
      </c>
      <c r="C30" s="9" t="s">
        <v>68</v>
      </c>
      <c r="D30" s="9" t="s">
        <v>70</v>
      </c>
      <c r="E30" s="9" t="s">
        <v>75</v>
      </c>
      <c r="F30" s="9" t="s">
        <v>80</v>
      </c>
      <c r="G30" s="9" t="s">
        <v>85</v>
      </c>
      <c r="H30" s="9" t="s">
        <v>91</v>
      </c>
      <c r="I30" s="9" t="s">
        <v>96</v>
      </c>
      <c r="J30" s="9" t="s">
        <v>132</v>
      </c>
      <c r="K30" s="9" t="s">
        <v>101</v>
      </c>
      <c r="L30" s="9" t="s">
        <v>107</v>
      </c>
      <c r="M30" s="10">
        <v>190</v>
      </c>
      <c r="N30" s="9">
        <v>42</v>
      </c>
      <c r="O30" s="9">
        <f t="shared" si="0"/>
        <v>7980</v>
      </c>
      <c r="P30" s="9">
        <v>20</v>
      </c>
      <c r="Q30" s="9" t="s">
        <v>114</v>
      </c>
      <c r="R30" s="9" t="s">
        <v>116</v>
      </c>
      <c r="S30" s="11" t="s">
        <v>117</v>
      </c>
      <c r="T30" s="11" t="s">
        <v>119</v>
      </c>
    </row>
    <row r="31" spans="1:20" s="4" customFormat="1" ht="90" customHeight="1" x14ac:dyDescent="0.25">
      <c r="A31" s="8"/>
      <c r="B31" s="9" t="s">
        <v>32</v>
      </c>
      <c r="C31" s="9" t="s">
        <v>68</v>
      </c>
      <c r="D31" s="9" t="s">
        <v>70</v>
      </c>
      <c r="E31" s="9" t="s">
        <v>75</v>
      </c>
      <c r="F31" s="9" t="s">
        <v>81</v>
      </c>
      <c r="G31" s="9" t="s">
        <v>86</v>
      </c>
      <c r="H31" s="9" t="s">
        <v>91</v>
      </c>
      <c r="I31" s="9" t="s">
        <v>96</v>
      </c>
      <c r="J31" s="9" t="s">
        <v>132</v>
      </c>
      <c r="K31" s="9" t="s">
        <v>101</v>
      </c>
      <c r="L31" s="9" t="s">
        <v>104</v>
      </c>
      <c r="M31" s="10">
        <v>90</v>
      </c>
      <c r="N31" s="9">
        <v>42</v>
      </c>
      <c r="O31" s="9">
        <f t="shared" si="0"/>
        <v>3780</v>
      </c>
      <c r="P31" s="9">
        <v>20</v>
      </c>
      <c r="Q31" s="9" t="s">
        <v>114</v>
      </c>
      <c r="R31" s="9" t="s">
        <v>116</v>
      </c>
      <c r="S31" s="11" t="s">
        <v>117</v>
      </c>
      <c r="T31" s="11" t="s">
        <v>119</v>
      </c>
    </row>
    <row r="32" spans="1:20" s="4" customFormat="1" ht="90" customHeight="1" x14ac:dyDescent="0.25">
      <c r="A32" s="8"/>
      <c r="B32" s="9" t="s">
        <v>33</v>
      </c>
      <c r="C32" s="9" t="s">
        <v>68</v>
      </c>
      <c r="D32" s="9" t="s">
        <v>70</v>
      </c>
      <c r="E32" s="9" t="s">
        <v>75</v>
      </c>
      <c r="F32" s="9" t="s">
        <v>81</v>
      </c>
      <c r="G32" s="9" t="s">
        <v>86</v>
      </c>
      <c r="H32" s="9" t="s">
        <v>91</v>
      </c>
      <c r="I32" s="9" t="s">
        <v>96</v>
      </c>
      <c r="J32" s="9" t="s">
        <v>132</v>
      </c>
      <c r="K32" s="9" t="s">
        <v>101</v>
      </c>
      <c r="L32" s="9" t="s">
        <v>105</v>
      </c>
      <c r="M32" s="10">
        <v>173</v>
      </c>
      <c r="N32" s="9">
        <v>42</v>
      </c>
      <c r="O32" s="9">
        <f t="shared" si="0"/>
        <v>7266</v>
      </c>
      <c r="P32" s="9">
        <v>20</v>
      </c>
      <c r="Q32" s="9" t="s">
        <v>114</v>
      </c>
      <c r="R32" s="9" t="s">
        <v>116</v>
      </c>
      <c r="S32" s="11" t="s">
        <v>117</v>
      </c>
      <c r="T32" s="11" t="s">
        <v>119</v>
      </c>
    </row>
    <row r="33" spans="1:20" s="4" customFormat="1" ht="90" customHeight="1" x14ac:dyDescent="0.25">
      <c r="A33" s="8"/>
      <c r="B33" s="9" t="s">
        <v>34</v>
      </c>
      <c r="C33" s="9" t="s">
        <v>68</v>
      </c>
      <c r="D33" s="9" t="s">
        <v>70</v>
      </c>
      <c r="E33" s="9" t="s">
        <v>75</v>
      </c>
      <c r="F33" s="9" t="s">
        <v>81</v>
      </c>
      <c r="G33" s="9" t="s">
        <v>86</v>
      </c>
      <c r="H33" s="9" t="s">
        <v>91</v>
      </c>
      <c r="I33" s="9" t="s">
        <v>96</v>
      </c>
      <c r="J33" s="9" t="s">
        <v>132</v>
      </c>
      <c r="K33" s="9" t="s">
        <v>101</v>
      </c>
      <c r="L33" s="9" t="s">
        <v>106</v>
      </c>
      <c r="M33" s="10">
        <v>274</v>
      </c>
      <c r="N33" s="9">
        <v>42</v>
      </c>
      <c r="O33" s="9">
        <f t="shared" si="0"/>
        <v>11508</v>
      </c>
      <c r="P33" s="9">
        <v>20</v>
      </c>
      <c r="Q33" s="9" t="s">
        <v>114</v>
      </c>
      <c r="R33" s="9" t="s">
        <v>116</v>
      </c>
      <c r="S33" s="11" t="s">
        <v>117</v>
      </c>
      <c r="T33" s="11" t="s">
        <v>119</v>
      </c>
    </row>
    <row r="34" spans="1:20" s="4" customFormat="1" ht="90" customHeight="1" x14ac:dyDescent="0.25">
      <c r="A34" s="8"/>
      <c r="B34" s="9" t="s">
        <v>35</v>
      </c>
      <c r="C34" s="9" t="s">
        <v>68</v>
      </c>
      <c r="D34" s="9" t="s">
        <v>70</v>
      </c>
      <c r="E34" s="9" t="s">
        <v>75</v>
      </c>
      <c r="F34" s="9" t="s">
        <v>81</v>
      </c>
      <c r="G34" s="9" t="s">
        <v>86</v>
      </c>
      <c r="H34" s="9" t="s">
        <v>91</v>
      </c>
      <c r="I34" s="9" t="s">
        <v>96</v>
      </c>
      <c r="J34" s="9" t="s">
        <v>132</v>
      </c>
      <c r="K34" s="9" t="s">
        <v>101</v>
      </c>
      <c r="L34" s="9" t="s">
        <v>107</v>
      </c>
      <c r="M34" s="10">
        <v>185</v>
      </c>
      <c r="N34" s="9">
        <v>42</v>
      </c>
      <c r="O34" s="9">
        <f t="shared" si="0"/>
        <v>7770</v>
      </c>
      <c r="P34" s="9">
        <v>20</v>
      </c>
      <c r="Q34" s="9" t="s">
        <v>114</v>
      </c>
      <c r="R34" s="9" t="s">
        <v>116</v>
      </c>
      <c r="S34" s="11" t="s">
        <v>117</v>
      </c>
      <c r="T34" s="11" t="s">
        <v>119</v>
      </c>
    </row>
    <row r="35" spans="1:20" s="4" customFormat="1" ht="90" customHeight="1" x14ac:dyDescent="0.25">
      <c r="A35" s="8"/>
      <c r="B35" s="9" t="s">
        <v>36</v>
      </c>
      <c r="C35" s="9" t="s">
        <v>68</v>
      </c>
      <c r="D35" s="9" t="s">
        <v>71</v>
      </c>
      <c r="E35" s="9" t="s">
        <v>75</v>
      </c>
      <c r="F35" s="9" t="s">
        <v>78</v>
      </c>
      <c r="G35" s="9" t="s">
        <v>83</v>
      </c>
      <c r="H35" s="9" t="s">
        <v>92</v>
      </c>
      <c r="I35" s="9" t="s">
        <v>97</v>
      </c>
      <c r="J35" s="9" t="s">
        <v>132</v>
      </c>
      <c r="K35" s="9" t="s">
        <v>102</v>
      </c>
      <c r="L35" s="9" t="s">
        <v>104</v>
      </c>
      <c r="M35" s="10">
        <v>84</v>
      </c>
      <c r="N35" s="9">
        <v>48</v>
      </c>
      <c r="O35" s="9">
        <f t="shared" si="0"/>
        <v>4032</v>
      </c>
      <c r="P35" s="9">
        <v>22</v>
      </c>
      <c r="Q35" s="9" t="s">
        <v>114</v>
      </c>
      <c r="R35" s="9" t="s">
        <v>116</v>
      </c>
      <c r="S35" s="11" t="s">
        <v>117</v>
      </c>
      <c r="T35" s="11" t="s">
        <v>119</v>
      </c>
    </row>
    <row r="36" spans="1:20" s="4" customFormat="1" ht="90" customHeight="1" x14ac:dyDescent="0.25">
      <c r="A36" s="8"/>
      <c r="B36" s="9" t="s">
        <v>37</v>
      </c>
      <c r="C36" s="9" t="s">
        <v>68</v>
      </c>
      <c r="D36" s="9" t="s">
        <v>71</v>
      </c>
      <c r="E36" s="9" t="s">
        <v>75</v>
      </c>
      <c r="F36" s="9" t="s">
        <v>78</v>
      </c>
      <c r="G36" s="9" t="s">
        <v>83</v>
      </c>
      <c r="H36" s="9" t="s">
        <v>92</v>
      </c>
      <c r="I36" s="9" t="s">
        <v>97</v>
      </c>
      <c r="J36" s="9" t="s">
        <v>132</v>
      </c>
      <c r="K36" s="9" t="s">
        <v>102</v>
      </c>
      <c r="L36" s="9" t="s">
        <v>105</v>
      </c>
      <c r="M36" s="10">
        <v>169</v>
      </c>
      <c r="N36" s="9">
        <v>48</v>
      </c>
      <c r="O36" s="9">
        <f t="shared" si="0"/>
        <v>8112</v>
      </c>
      <c r="P36" s="9">
        <v>22</v>
      </c>
      <c r="Q36" s="9" t="s">
        <v>114</v>
      </c>
      <c r="R36" s="9" t="s">
        <v>116</v>
      </c>
      <c r="S36" s="11" t="s">
        <v>117</v>
      </c>
      <c r="T36" s="11" t="s">
        <v>119</v>
      </c>
    </row>
    <row r="37" spans="1:20" s="4" customFormat="1" ht="90" customHeight="1" x14ac:dyDescent="0.25">
      <c r="A37" s="8"/>
      <c r="B37" s="9" t="s">
        <v>38</v>
      </c>
      <c r="C37" s="9" t="s">
        <v>68</v>
      </c>
      <c r="D37" s="9" t="s">
        <v>71</v>
      </c>
      <c r="E37" s="9" t="s">
        <v>75</v>
      </c>
      <c r="F37" s="9" t="s">
        <v>78</v>
      </c>
      <c r="G37" s="9" t="s">
        <v>83</v>
      </c>
      <c r="H37" s="9" t="s">
        <v>92</v>
      </c>
      <c r="I37" s="9" t="s">
        <v>97</v>
      </c>
      <c r="J37" s="9" t="s">
        <v>132</v>
      </c>
      <c r="K37" s="9" t="s">
        <v>102</v>
      </c>
      <c r="L37" s="9" t="s">
        <v>106</v>
      </c>
      <c r="M37" s="10">
        <v>270</v>
      </c>
      <c r="N37" s="9">
        <v>48</v>
      </c>
      <c r="O37" s="9">
        <f t="shared" si="0"/>
        <v>12960</v>
      </c>
      <c r="P37" s="9">
        <v>22</v>
      </c>
      <c r="Q37" s="9" t="s">
        <v>114</v>
      </c>
      <c r="R37" s="9" t="s">
        <v>116</v>
      </c>
      <c r="S37" s="11" t="s">
        <v>117</v>
      </c>
      <c r="T37" s="11" t="s">
        <v>119</v>
      </c>
    </row>
    <row r="38" spans="1:20" s="4" customFormat="1" ht="90" customHeight="1" x14ac:dyDescent="0.25">
      <c r="A38" s="8"/>
      <c r="B38" s="9" t="s">
        <v>39</v>
      </c>
      <c r="C38" s="9" t="s">
        <v>68</v>
      </c>
      <c r="D38" s="9" t="s">
        <v>71</v>
      </c>
      <c r="E38" s="9" t="s">
        <v>75</v>
      </c>
      <c r="F38" s="9" t="s">
        <v>78</v>
      </c>
      <c r="G38" s="9" t="s">
        <v>83</v>
      </c>
      <c r="H38" s="9" t="s">
        <v>92</v>
      </c>
      <c r="I38" s="9" t="s">
        <v>97</v>
      </c>
      <c r="J38" s="9" t="s">
        <v>132</v>
      </c>
      <c r="K38" s="9" t="s">
        <v>102</v>
      </c>
      <c r="L38" s="9" t="s">
        <v>107</v>
      </c>
      <c r="M38" s="10">
        <v>170</v>
      </c>
      <c r="N38" s="9">
        <v>48</v>
      </c>
      <c r="O38" s="9">
        <f t="shared" si="0"/>
        <v>8160</v>
      </c>
      <c r="P38" s="9">
        <v>22</v>
      </c>
      <c r="Q38" s="9" t="s">
        <v>114</v>
      </c>
      <c r="R38" s="9" t="s">
        <v>116</v>
      </c>
      <c r="S38" s="11" t="s">
        <v>117</v>
      </c>
      <c r="T38" s="11" t="s">
        <v>119</v>
      </c>
    </row>
    <row r="39" spans="1:20" s="4" customFormat="1" ht="90" customHeight="1" x14ac:dyDescent="0.25">
      <c r="A39" s="8"/>
      <c r="B39" s="9" t="s">
        <v>40</v>
      </c>
      <c r="C39" s="9" t="s">
        <v>68</v>
      </c>
      <c r="D39" s="9" t="s">
        <v>71</v>
      </c>
      <c r="E39" s="9" t="s">
        <v>75</v>
      </c>
      <c r="F39" s="9" t="s">
        <v>78</v>
      </c>
      <c r="G39" s="9" t="s">
        <v>83</v>
      </c>
      <c r="H39" s="9" t="s">
        <v>92</v>
      </c>
      <c r="I39" s="9" t="s">
        <v>97</v>
      </c>
      <c r="J39" s="9" t="s">
        <v>132</v>
      </c>
      <c r="K39" s="9" t="s">
        <v>102</v>
      </c>
      <c r="L39" s="9" t="s">
        <v>108</v>
      </c>
      <c r="M39" s="10">
        <v>83</v>
      </c>
      <c r="N39" s="9">
        <v>48</v>
      </c>
      <c r="O39" s="9">
        <f t="shared" si="0"/>
        <v>3984</v>
      </c>
      <c r="P39" s="9">
        <v>22</v>
      </c>
      <c r="Q39" s="9" t="s">
        <v>114</v>
      </c>
      <c r="R39" s="9" t="s">
        <v>116</v>
      </c>
      <c r="S39" s="11" t="s">
        <v>117</v>
      </c>
      <c r="T39" s="11" t="s">
        <v>119</v>
      </c>
    </row>
    <row r="40" spans="1:20" s="4" customFormat="1" ht="90" customHeight="1" x14ac:dyDescent="0.25">
      <c r="A40" s="8"/>
      <c r="B40" s="9" t="s">
        <v>41</v>
      </c>
      <c r="C40" s="9" t="s">
        <v>68</v>
      </c>
      <c r="D40" s="9" t="s">
        <v>71</v>
      </c>
      <c r="E40" s="9" t="s">
        <v>75</v>
      </c>
      <c r="F40" s="9" t="s">
        <v>82</v>
      </c>
      <c r="G40" s="9" t="s">
        <v>87</v>
      </c>
      <c r="H40" s="9" t="s">
        <v>92</v>
      </c>
      <c r="I40" s="9" t="s">
        <v>97</v>
      </c>
      <c r="J40" s="9" t="s">
        <v>132</v>
      </c>
      <c r="K40" s="9" t="s">
        <v>102</v>
      </c>
      <c r="L40" s="9" t="s">
        <v>104</v>
      </c>
      <c r="M40" s="10">
        <v>75</v>
      </c>
      <c r="N40" s="9">
        <v>48</v>
      </c>
      <c r="O40" s="9">
        <f t="shared" si="0"/>
        <v>3600</v>
      </c>
      <c r="P40" s="9">
        <v>22</v>
      </c>
      <c r="Q40" s="9" t="s">
        <v>114</v>
      </c>
      <c r="R40" s="9" t="s">
        <v>116</v>
      </c>
      <c r="S40" s="11" t="s">
        <v>117</v>
      </c>
      <c r="T40" s="11" t="s">
        <v>119</v>
      </c>
    </row>
    <row r="41" spans="1:20" s="4" customFormat="1" ht="90" customHeight="1" x14ac:dyDescent="0.25">
      <c r="A41" s="8"/>
      <c r="B41" s="9" t="s">
        <v>42</v>
      </c>
      <c r="C41" s="9" t="s">
        <v>68</v>
      </c>
      <c r="D41" s="9" t="s">
        <v>71</v>
      </c>
      <c r="E41" s="9" t="s">
        <v>75</v>
      </c>
      <c r="F41" s="9" t="s">
        <v>82</v>
      </c>
      <c r="G41" s="9" t="s">
        <v>87</v>
      </c>
      <c r="H41" s="9" t="s">
        <v>92</v>
      </c>
      <c r="I41" s="9" t="s">
        <v>97</v>
      </c>
      <c r="J41" s="9" t="s">
        <v>132</v>
      </c>
      <c r="K41" s="9" t="s">
        <v>102</v>
      </c>
      <c r="L41" s="9" t="s">
        <v>105</v>
      </c>
      <c r="M41" s="10">
        <v>162</v>
      </c>
      <c r="N41" s="9">
        <v>48</v>
      </c>
      <c r="O41" s="9">
        <f t="shared" si="0"/>
        <v>7776</v>
      </c>
      <c r="P41" s="9">
        <v>22</v>
      </c>
      <c r="Q41" s="9" t="s">
        <v>114</v>
      </c>
      <c r="R41" s="9" t="s">
        <v>116</v>
      </c>
      <c r="S41" s="11" t="s">
        <v>117</v>
      </c>
      <c r="T41" s="11" t="s">
        <v>119</v>
      </c>
    </row>
    <row r="42" spans="1:20" s="4" customFormat="1" ht="90" customHeight="1" x14ac:dyDescent="0.25">
      <c r="A42" s="8"/>
      <c r="B42" s="9" t="s">
        <v>43</v>
      </c>
      <c r="C42" s="9" t="s">
        <v>68</v>
      </c>
      <c r="D42" s="9" t="s">
        <v>71</v>
      </c>
      <c r="E42" s="9" t="s">
        <v>75</v>
      </c>
      <c r="F42" s="9" t="s">
        <v>82</v>
      </c>
      <c r="G42" s="9" t="s">
        <v>87</v>
      </c>
      <c r="H42" s="9" t="s">
        <v>92</v>
      </c>
      <c r="I42" s="9" t="s">
        <v>97</v>
      </c>
      <c r="J42" s="9" t="s">
        <v>132</v>
      </c>
      <c r="K42" s="9" t="s">
        <v>102</v>
      </c>
      <c r="L42" s="9" t="s">
        <v>106</v>
      </c>
      <c r="M42" s="10">
        <v>261</v>
      </c>
      <c r="N42" s="9">
        <v>48</v>
      </c>
      <c r="O42" s="9">
        <f t="shared" si="0"/>
        <v>12528</v>
      </c>
      <c r="P42" s="9">
        <v>22</v>
      </c>
      <c r="Q42" s="9" t="s">
        <v>114</v>
      </c>
      <c r="R42" s="9" t="s">
        <v>116</v>
      </c>
      <c r="S42" s="11" t="s">
        <v>117</v>
      </c>
      <c r="T42" s="11" t="s">
        <v>119</v>
      </c>
    </row>
    <row r="43" spans="1:20" s="4" customFormat="1" ht="90" customHeight="1" x14ac:dyDescent="0.25">
      <c r="A43" s="8"/>
      <c r="B43" s="9" t="s">
        <v>44</v>
      </c>
      <c r="C43" s="9" t="s">
        <v>68</v>
      </c>
      <c r="D43" s="9" t="s">
        <v>71</v>
      </c>
      <c r="E43" s="9" t="s">
        <v>75</v>
      </c>
      <c r="F43" s="9" t="s">
        <v>82</v>
      </c>
      <c r="G43" s="9" t="s">
        <v>87</v>
      </c>
      <c r="H43" s="9" t="s">
        <v>92</v>
      </c>
      <c r="I43" s="9" t="s">
        <v>97</v>
      </c>
      <c r="J43" s="9" t="s">
        <v>132</v>
      </c>
      <c r="K43" s="9" t="s">
        <v>102</v>
      </c>
      <c r="L43" s="9" t="s">
        <v>107</v>
      </c>
      <c r="M43" s="10">
        <v>173</v>
      </c>
      <c r="N43" s="9">
        <v>48</v>
      </c>
      <c r="O43" s="9">
        <f t="shared" si="0"/>
        <v>8304</v>
      </c>
      <c r="P43" s="9">
        <v>22</v>
      </c>
      <c r="Q43" s="9" t="s">
        <v>114</v>
      </c>
      <c r="R43" s="9" t="s">
        <v>116</v>
      </c>
      <c r="S43" s="11" t="s">
        <v>117</v>
      </c>
      <c r="T43" s="11" t="s">
        <v>119</v>
      </c>
    </row>
    <row r="44" spans="1:20" s="4" customFormat="1" ht="90" customHeight="1" x14ac:dyDescent="0.25">
      <c r="A44" s="8"/>
      <c r="B44" s="9" t="s">
        <v>45</v>
      </c>
      <c r="C44" s="9" t="s">
        <v>68</v>
      </c>
      <c r="D44" s="9" t="s">
        <v>71</v>
      </c>
      <c r="E44" s="9" t="s">
        <v>75</v>
      </c>
      <c r="F44" s="9" t="s">
        <v>82</v>
      </c>
      <c r="G44" s="9" t="s">
        <v>87</v>
      </c>
      <c r="H44" s="9" t="s">
        <v>92</v>
      </c>
      <c r="I44" s="9" t="s">
        <v>97</v>
      </c>
      <c r="J44" s="9" t="s">
        <v>132</v>
      </c>
      <c r="K44" s="9" t="s">
        <v>102</v>
      </c>
      <c r="L44" s="9" t="s">
        <v>108</v>
      </c>
      <c r="M44" s="10">
        <v>79</v>
      </c>
      <c r="N44" s="9">
        <v>48</v>
      </c>
      <c r="O44" s="9">
        <f t="shared" si="0"/>
        <v>3792</v>
      </c>
      <c r="P44" s="9">
        <v>22</v>
      </c>
      <c r="Q44" s="9" t="s">
        <v>114</v>
      </c>
      <c r="R44" s="9" t="s">
        <v>116</v>
      </c>
      <c r="S44" s="11" t="s">
        <v>117</v>
      </c>
      <c r="T44" s="11" t="s">
        <v>119</v>
      </c>
    </row>
    <row r="45" spans="1:20" s="4" customFormat="1" ht="90" customHeight="1" x14ac:dyDescent="0.25">
      <c r="A45" s="8"/>
      <c r="B45" s="9" t="s">
        <v>46</v>
      </c>
      <c r="C45" s="9" t="s">
        <v>68</v>
      </c>
      <c r="D45" s="9" t="s">
        <v>71</v>
      </c>
      <c r="E45" s="9" t="s">
        <v>75</v>
      </c>
      <c r="F45" s="9" t="s">
        <v>80</v>
      </c>
      <c r="G45" s="9" t="s">
        <v>85</v>
      </c>
      <c r="H45" s="9" t="s">
        <v>92</v>
      </c>
      <c r="I45" s="9" t="s">
        <v>97</v>
      </c>
      <c r="J45" s="9" t="s">
        <v>132</v>
      </c>
      <c r="K45" s="9" t="s">
        <v>102</v>
      </c>
      <c r="L45" s="9" t="s">
        <v>104</v>
      </c>
      <c r="M45" s="10">
        <v>85</v>
      </c>
      <c r="N45" s="9">
        <v>48</v>
      </c>
      <c r="O45" s="9">
        <f t="shared" si="0"/>
        <v>4080</v>
      </c>
      <c r="P45" s="9">
        <v>22</v>
      </c>
      <c r="Q45" s="9" t="s">
        <v>114</v>
      </c>
      <c r="R45" s="9" t="s">
        <v>116</v>
      </c>
      <c r="S45" s="11" t="s">
        <v>117</v>
      </c>
      <c r="T45" s="11" t="s">
        <v>119</v>
      </c>
    </row>
    <row r="46" spans="1:20" s="4" customFormat="1" ht="90" customHeight="1" x14ac:dyDescent="0.25">
      <c r="A46" s="8"/>
      <c r="B46" s="9" t="s">
        <v>47</v>
      </c>
      <c r="C46" s="9" t="s">
        <v>68</v>
      </c>
      <c r="D46" s="9" t="s">
        <v>71</v>
      </c>
      <c r="E46" s="9" t="s">
        <v>75</v>
      </c>
      <c r="F46" s="9" t="s">
        <v>80</v>
      </c>
      <c r="G46" s="9" t="s">
        <v>85</v>
      </c>
      <c r="H46" s="9" t="s">
        <v>92</v>
      </c>
      <c r="I46" s="9" t="s">
        <v>97</v>
      </c>
      <c r="J46" s="9" t="s">
        <v>132</v>
      </c>
      <c r="K46" s="9" t="s">
        <v>102</v>
      </c>
      <c r="L46" s="9" t="s">
        <v>105</v>
      </c>
      <c r="M46" s="10">
        <v>170</v>
      </c>
      <c r="N46" s="9">
        <v>48</v>
      </c>
      <c r="O46" s="9">
        <f t="shared" si="0"/>
        <v>8160</v>
      </c>
      <c r="P46" s="9">
        <v>22</v>
      </c>
      <c r="Q46" s="9" t="s">
        <v>114</v>
      </c>
      <c r="R46" s="9" t="s">
        <v>116</v>
      </c>
      <c r="S46" s="11" t="s">
        <v>117</v>
      </c>
      <c r="T46" s="11" t="s">
        <v>119</v>
      </c>
    </row>
    <row r="47" spans="1:20" s="4" customFormat="1" ht="90" customHeight="1" x14ac:dyDescent="0.25">
      <c r="A47" s="8"/>
      <c r="B47" s="9" t="s">
        <v>48</v>
      </c>
      <c r="C47" s="9" t="s">
        <v>68</v>
      </c>
      <c r="D47" s="9" t="s">
        <v>71</v>
      </c>
      <c r="E47" s="9" t="s">
        <v>75</v>
      </c>
      <c r="F47" s="9" t="s">
        <v>80</v>
      </c>
      <c r="G47" s="9" t="s">
        <v>85</v>
      </c>
      <c r="H47" s="9" t="s">
        <v>92</v>
      </c>
      <c r="I47" s="9" t="s">
        <v>97</v>
      </c>
      <c r="J47" s="9" t="s">
        <v>132</v>
      </c>
      <c r="K47" s="9" t="s">
        <v>102</v>
      </c>
      <c r="L47" s="9" t="s">
        <v>106</v>
      </c>
      <c r="M47" s="10">
        <v>270</v>
      </c>
      <c r="N47" s="9">
        <v>48</v>
      </c>
      <c r="O47" s="9">
        <f t="shared" si="0"/>
        <v>12960</v>
      </c>
      <c r="P47" s="9">
        <v>22</v>
      </c>
      <c r="Q47" s="9" t="s">
        <v>114</v>
      </c>
      <c r="R47" s="9" t="s">
        <v>116</v>
      </c>
      <c r="S47" s="11" t="s">
        <v>117</v>
      </c>
      <c r="T47" s="11" t="s">
        <v>119</v>
      </c>
    </row>
    <row r="48" spans="1:20" s="4" customFormat="1" ht="90" customHeight="1" x14ac:dyDescent="0.25">
      <c r="A48" s="8"/>
      <c r="B48" s="9" t="s">
        <v>49</v>
      </c>
      <c r="C48" s="9" t="s">
        <v>68</v>
      </c>
      <c r="D48" s="9" t="s">
        <v>71</v>
      </c>
      <c r="E48" s="9" t="s">
        <v>75</v>
      </c>
      <c r="F48" s="9" t="s">
        <v>80</v>
      </c>
      <c r="G48" s="9" t="s">
        <v>85</v>
      </c>
      <c r="H48" s="9" t="s">
        <v>92</v>
      </c>
      <c r="I48" s="9" t="s">
        <v>97</v>
      </c>
      <c r="J48" s="9" t="s">
        <v>132</v>
      </c>
      <c r="K48" s="9" t="s">
        <v>102</v>
      </c>
      <c r="L48" s="9" t="s">
        <v>107</v>
      </c>
      <c r="M48" s="10">
        <v>180</v>
      </c>
      <c r="N48" s="9">
        <v>48</v>
      </c>
      <c r="O48" s="9">
        <f t="shared" si="0"/>
        <v>8640</v>
      </c>
      <c r="P48" s="9">
        <v>22</v>
      </c>
      <c r="Q48" s="9" t="s">
        <v>114</v>
      </c>
      <c r="R48" s="9" t="s">
        <v>116</v>
      </c>
      <c r="S48" s="11" t="s">
        <v>117</v>
      </c>
      <c r="T48" s="11" t="s">
        <v>119</v>
      </c>
    </row>
    <row r="49" spans="1:20" s="4" customFormat="1" ht="90" customHeight="1" x14ac:dyDescent="0.25">
      <c r="A49" s="8"/>
      <c r="B49" s="9" t="s">
        <v>50</v>
      </c>
      <c r="C49" s="9" t="s">
        <v>68</v>
      </c>
      <c r="D49" s="9" t="s">
        <v>71</v>
      </c>
      <c r="E49" s="9" t="s">
        <v>75</v>
      </c>
      <c r="F49" s="9" t="s">
        <v>80</v>
      </c>
      <c r="G49" s="9" t="s">
        <v>85</v>
      </c>
      <c r="H49" s="9" t="s">
        <v>92</v>
      </c>
      <c r="I49" s="9" t="s">
        <v>97</v>
      </c>
      <c r="J49" s="9" t="s">
        <v>132</v>
      </c>
      <c r="K49" s="9" t="s">
        <v>102</v>
      </c>
      <c r="L49" s="9" t="s">
        <v>108</v>
      </c>
      <c r="M49" s="10">
        <v>83</v>
      </c>
      <c r="N49" s="9">
        <v>48</v>
      </c>
      <c r="O49" s="9">
        <f t="shared" si="0"/>
        <v>3984</v>
      </c>
      <c r="P49" s="9">
        <v>22</v>
      </c>
      <c r="Q49" s="9" t="s">
        <v>114</v>
      </c>
      <c r="R49" s="9" t="s">
        <v>116</v>
      </c>
      <c r="S49" s="11" t="s">
        <v>117</v>
      </c>
      <c r="T49" s="11" t="s">
        <v>119</v>
      </c>
    </row>
    <row r="50" spans="1:20" s="4" customFormat="1" ht="90" customHeight="1" x14ac:dyDescent="0.25">
      <c r="A50" s="8"/>
      <c r="B50" s="9" t="s">
        <v>51</v>
      </c>
      <c r="C50" s="9" t="s">
        <v>68</v>
      </c>
      <c r="D50" s="9" t="s">
        <v>71</v>
      </c>
      <c r="E50" s="9" t="s">
        <v>75</v>
      </c>
      <c r="F50" s="9" t="s">
        <v>81</v>
      </c>
      <c r="G50" s="9" t="s">
        <v>86</v>
      </c>
      <c r="H50" s="9" t="s">
        <v>92</v>
      </c>
      <c r="I50" s="9" t="s">
        <v>97</v>
      </c>
      <c r="J50" s="9" t="s">
        <v>132</v>
      </c>
      <c r="K50" s="9" t="s">
        <v>102</v>
      </c>
      <c r="L50" s="9" t="s">
        <v>104</v>
      </c>
      <c r="M50" s="10">
        <v>75</v>
      </c>
      <c r="N50" s="9">
        <v>48</v>
      </c>
      <c r="O50" s="9">
        <f t="shared" si="0"/>
        <v>3600</v>
      </c>
      <c r="P50" s="9">
        <v>22</v>
      </c>
      <c r="Q50" s="9" t="s">
        <v>114</v>
      </c>
      <c r="R50" s="9" t="s">
        <v>116</v>
      </c>
      <c r="S50" s="11" t="s">
        <v>117</v>
      </c>
      <c r="T50" s="11" t="s">
        <v>119</v>
      </c>
    </row>
    <row r="51" spans="1:20" s="4" customFormat="1" ht="90" customHeight="1" x14ac:dyDescent="0.25">
      <c r="A51" s="8"/>
      <c r="B51" s="9" t="s">
        <v>52</v>
      </c>
      <c r="C51" s="9" t="s">
        <v>68</v>
      </c>
      <c r="D51" s="9" t="s">
        <v>71</v>
      </c>
      <c r="E51" s="9" t="s">
        <v>75</v>
      </c>
      <c r="F51" s="9" t="s">
        <v>81</v>
      </c>
      <c r="G51" s="9" t="s">
        <v>86</v>
      </c>
      <c r="H51" s="9" t="s">
        <v>92</v>
      </c>
      <c r="I51" s="9" t="s">
        <v>97</v>
      </c>
      <c r="J51" s="9" t="s">
        <v>132</v>
      </c>
      <c r="K51" s="9" t="s">
        <v>102</v>
      </c>
      <c r="L51" s="9" t="s">
        <v>105</v>
      </c>
      <c r="M51" s="10">
        <v>164</v>
      </c>
      <c r="N51" s="9">
        <v>48</v>
      </c>
      <c r="O51" s="9">
        <f t="shared" si="0"/>
        <v>7872</v>
      </c>
      <c r="P51" s="9">
        <v>22</v>
      </c>
      <c r="Q51" s="9" t="s">
        <v>114</v>
      </c>
      <c r="R51" s="9" t="s">
        <v>116</v>
      </c>
      <c r="S51" s="11" t="s">
        <v>117</v>
      </c>
      <c r="T51" s="11" t="s">
        <v>119</v>
      </c>
    </row>
    <row r="52" spans="1:20" s="4" customFormat="1" ht="90" customHeight="1" x14ac:dyDescent="0.25">
      <c r="A52" s="8"/>
      <c r="B52" s="9" t="s">
        <v>53</v>
      </c>
      <c r="C52" s="9" t="s">
        <v>68</v>
      </c>
      <c r="D52" s="9" t="s">
        <v>71</v>
      </c>
      <c r="E52" s="9" t="s">
        <v>75</v>
      </c>
      <c r="F52" s="9" t="s">
        <v>81</v>
      </c>
      <c r="G52" s="9" t="s">
        <v>86</v>
      </c>
      <c r="H52" s="9" t="s">
        <v>92</v>
      </c>
      <c r="I52" s="9" t="s">
        <v>97</v>
      </c>
      <c r="J52" s="9" t="s">
        <v>132</v>
      </c>
      <c r="K52" s="9" t="s">
        <v>102</v>
      </c>
      <c r="L52" s="9" t="s">
        <v>106</v>
      </c>
      <c r="M52" s="10">
        <v>260</v>
      </c>
      <c r="N52" s="9">
        <v>48</v>
      </c>
      <c r="O52" s="9">
        <f t="shared" si="0"/>
        <v>12480</v>
      </c>
      <c r="P52" s="9">
        <v>22</v>
      </c>
      <c r="Q52" s="9" t="s">
        <v>114</v>
      </c>
      <c r="R52" s="9" t="s">
        <v>116</v>
      </c>
      <c r="S52" s="11" t="s">
        <v>117</v>
      </c>
      <c r="T52" s="11" t="s">
        <v>119</v>
      </c>
    </row>
    <row r="53" spans="1:20" s="4" customFormat="1" ht="90" customHeight="1" x14ac:dyDescent="0.25">
      <c r="A53" s="8"/>
      <c r="B53" s="9" t="s">
        <v>54</v>
      </c>
      <c r="C53" s="9" t="s">
        <v>68</v>
      </c>
      <c r="D53" s="9" t="s">
        <v>71</v>
      </c>
      <c r="E53" s="9" t="s">
        <v>75</v>
      </c>
      <c r="F53" s="9" t="s">
        <v>81</v>
      </c>
      <c r="G53" s="9" t="s">
        <v>86</v>
      </c>
      <c r="H53" s="9" t="s">
        <v>92</v>
      </c>
      <c r="I53" s="9" t="s">
        <v>97</v>
      </c>
      <c r="J53" s="9" t="s">
        <v>132</v>
      </c>
      <c r="K53" s="9" t="s">
        <v>102</v>
      </c>
      <c r="L53" s="9" t="s">
        <v>107</v>
      </c>
      <c r="M53" s="10">
        <v>172</v>
      </c>
      <c r="N53" s="9">
        <v>48</v>
      </c>
      <c r="O53" s="9">
        <f t="shared" si="0"/>
        <v>8256</v>
      </c>
      <c r="P53" s="9">
        <v>22</v>
      </c>
      <c r="Q53" s="9" t="s">
        <v>114</v>
      </c>
      <c r="R53" s="9" t="s">
        <v>116</v>
      </c>
      <c r="S53" s="11" t="s">
        <v>117</v>
      </c>
      <c r="T53" s="11" t="s">
        <v>119</v>
      </c>
    </row>
    <row r="54" spans="1:20" s="4" customFormat="1" ht="90" customHeight="1" x14ac:dyDescent="0.25">
      <c r="A54" s="8"/>
      <c r="B54" s="9" t="s">
        <v>55</v>
      </c>
      <c r="C54" s="9" t="s">
        <v>68</v>
      </c>
      <c r="D54" s="9" t="s">
        <v>71</v>
      </c>
      <c r="E54" s="9" t="s">
        <v>75</v>
      </c>
      <c r="F54" s="9" t="s">
        <v>81</v>
      </c>
      <c r="G54" s="9" t="s">
        <v>86</v>
      </c>
      <c r="H54" s="9" t="s">
        <v>92</v>
      </c>
      <c r="I54" s="9" t="s">
        <v>97</v>
      </c>
      <c r="J54" s="9" t="s">
        <v>132</v>
      </c>
      <c r="K54" s="9" t="s">
        <v>102</v>
      </c>
      <c r="L54" s="9" t="s">
        <v>108</v>
      </c>
      <c r="M54" s="10">
        <v>80</v>
      </c>
      <c r="N54" s="9">
        <v>48</v>
      </c>
      <c r="O54" s="9">
        <f t="shared" si="0"/>
        <v>3840</v>
      </c>
      <c r="P54" s="9">
        <v>22</v>
      </c>
      <c r="Q54" s="9" t="s">
        <v>114</v>
      </c>
      <c r="R54" s="9" t="s">
        <v>116</v>
      </c>
      <c r="S54" s="11" t="s">
        <v>117</v>
      </c>
      <c r="T54" s="11" t="s">
        <v>119</v>
      </c>
    </row>
    <row r="55" spans="1:20" s="4" customFormat="1" ht="90" customHeight="1" x14ac:dyDescent="0.25">
      <c r="A55" s="8"/>
      <c r="B55" s="9" t="s">
        <v>56</v>
      </c>
      <c r="C55" s="9" t="s">
        <v>68</v>
      </c>
      <c r="D55" s="9" t="s">
        <v>72</v>
      </c>
      <c r="E55" s="9" t="s">
        <v>76</v>
      </c>
      <c r="F55" s="9" t="s">
        <v>81</v>
      </c>
      <c r="G55" s="9" t="s">
        <v>88</v>
      </c>
      <c r="H55" s="9" t="s">
        <v>93</v>
      </c>
      <c r="I55" s="9" t="s">
        <v>98</v>
      </c>
      <c r="J55" s="9" t="s">
        <v>131</v>
      </c>
      <c r="K55" s="9" t="s">
        <v>103</v>
      </c>
      <c r="L55" s="9" t="s">
        <v>109</v>
      </c>
      <c r="M55" s="10">
        <v>192</v>
      </c>
      <c r="N55" s="9">
        <v>120</v>
      </c>
      <c r="O55" s="9">
        <f t="shared" si="0"/>
        <v>23040</v>
      </c>
      <c r="P55" s="9">
        <v>59.9</v>
      </c>
      <c r="Q55" s="9" t="s">
        <v>114</v>
      </c>
      <c r="R55" s="9" t="s">
        <v>116</v>
      </c>
      <c r="S55" s="11" t="s">
        <v>117</v>
      </c>
      <c r="T55" s="11" t="s">
        <v>120</v>
      </c>
    </row>
    <row r="56" spans="1:20" s="4" customFormat="1" ht="90" customHeight="1" x14ac:dyDescent="0.25">
      <c r="A56" s="8"/>
      <c r="B56" s="9" t="s">
        <v>57</v>
      </c>
      <c r="C56" s="9" t="s">
        <v>68</v>
      </c>
      <c r="D56" s="9" t="s">
        <v>72</v>
      </c>
      <c r="E56" s="9" t="s">
        <v>76</v>
      </c>
      <c r="F56" s="9" t="s">
        <v>81</v>
      </c>
      <c r="G56" s="9" t="s">
        <v>88</v>
      </c>
      <c r="H56" s="9" t="s">
        <v>93</v>
      </c>
      <c r="I56" s="9" t="s">
        <v>98</v>
      </c>
      <c r="J56" s="9" t="s">
        <v>131</v>
      </c>
      <c r="K56" s="9" t="s">
        <v>103</v>
      </c>
      <c r="L56" s="9" t="s">
        <v>110</v>
      </c>
      <c r="M56" s="10">
        <v>192</v>
      </c>
      <c r="N56" s="9">
        <v>120</v>
      </c>
      <c r="O56" s="9">
        <f t="shared" si="0"/>
        <v>23040</v>
      </c>
      <c r="P56" s="9">
        <v>59.9</v>
      </c>
      <c r="Q56" s="9" t="s">
        <v>114</v>
      </c>
      <c r="R56" s="9" t="s">
        <v>116</v>
      </c>
      <c r="S56" s="11" t="s">
        <v>117</v>
      </c>
      <c r="T56" s="11" t="s">
        <v>120</v>
      </c>
    </row>
    <row r="57" spans="1:20" s="4" customFormat="1" ht="90" customHeight="1" x14ac:dyDescent="0.25">
      <c r="A57" s="8"/>
      <c r="B57" s="9" t="s">
        <v>58</v>
      </c>
      <c r="C57" s="9" t="s">
        <v>68</v>
      </c>
      <c r="D57" s="9" t="s">
        <v>72</v>
      </c>
      <c r="E57" s="9" t="s">
        <v>76</v>
      </c>
      <c r="F57" s="9" t="s">
        <v>81</v>
      </c>
      <c r="G57" s="9" t="s">
        <v>88</v>
      </c>
      <c r="H57" s="9" t="s">
        <v>93</v>
      </c>
      <c r="I57" s="9" t="s">
        <v>98</v>
      </c>
      <c r="J57" s="9" t="s">
        <v>131</v>
      </c>
      <c r="K57" s="9" t="s">
        <v>103</v>
      </c>
      <c r="L57" s="9" t="s">
        <v>111</v>
      </c>
      <c r="M57" s="10">
        <v>192</v>
      </c>
      <c r="N57" s="9">
        <v>120</v>
      </c>
      <c r="O57" s="9">
        <f t="shared" si="0"/>
        <v>23040</v>
      </c>
      <c r="P57" s="9">
        <v>59.9</v>
      </c>
      <c r="Q57" s="9" t="s">
        <v>114</v>
      </c>
      <c r="R57" s="9" t="s">
        <v>116</v>
      </c>
      <c r="S57" s="11" t="s">
        <v>117</v>
      </c>
      <c r="T57" s="11" t="s">
        <v>120</v>
      </c>
    </row>
    <row r="58" spans="1:20" s="4" customFormat="1" ht="90" customHeight="1" x14ac:dyDescent="0.25">
      <c r="A58" s="8"/>
      <c r="B58" s="9" t="s">
        <v>59</v>
      </c>
      <c r="C58" s="9" t="s">
        <v>68</v>
      </c>
      <c r="D58" s="9" t="s">
        <v>72</v>
      </c>
      <c r="E58" s="9" t="s">
        <v>76</v>
      </c>
      <c r="F58" s="9" t="s">
        <v>81</v>
      </c>
      <c r="G58" s="9" t="s">
        <v>88</v>
      </c>
      <c r="H58" s="9" t="s">
        <v>93</v>
      </c>
      <c r="I58" s="9" t="s">
        <v>98</v>
      </c>
      <c r="J58" s="9" t="s">
        <v>131</v>
      </c>
      <c r="K58" s="9" t="s">
        <v>103</v>
      </c>
      <c r="L58" s="9" t="s">
        <v>112</v>
      </c>
      <c r="M58" s="10">
        <v>92</v>
      </c>
      <c r="N58" s="9">
        <v>120</v>
      </c>
      <c r="O58" s="9">
        <f t="shared" si="0"/>
        <v>11040</v>
      </c>
      <c r="P58" s="9">
        <v>59.9</v>
      </c>
      <c r="Q58" s="9" t="s">
        <v>114</v>
      </c>
      <c r="R58" s="9" t="s">
        <v>116</v>
      </c>
      <c r="S58" s="11" t="s">
        <v>117</v>
      </c>
      <c r="T58" s="11" t="s">
        <v>120</v>
      </c>
    </row>
    <row r="59" spans="1:20" s="4" customFormat="1" ht="90" customHeight="1" x14ac:dyDescent="0.25">
      <c r="A59" s="8"/>
      <c r="B59" s="9" t="s">
        <v>60</v>
      </c>
      <c r="C59" s="9" t="s">
        <v>68</v>
      </c>
      <c r="D59" s="9" t="s">
        <v>73</v>
      </c>
      <c r="E59" s="9" t="s">
        <v>77</v>
      </c>
      <c r="F59" s="9" t="s">
        <v>78</v>
      </c>
      <c r="G59" s="9" t="s">
        <v>89</v>
      </c>
      <c r="H59" s="9" t="s">
        <v>94</v>
      </c>
      <c r="I59" s="9" t="s">
        <v>99</v>
      </c>
      <c r="J59" s="9" t="s">
        <v>131</v>
      </c>
      <c r="K59" s="9" t="s">
        <v>101</v>
      </c>
      <c r="L59" s="9" t="s">
        <v>109</v>
      </c>
      <c r="M59" s="10">
        <v>100</v>
      </c>
      <c r="N59" s="9">
        <v>66</v>
      </c>
      <c r="O59" s="9">
        <f t="shared" si="0"/>
        <v>6600</v>
      </c>
      <c r="P59" s="9">
        <v>33</v>
      </c>
      <c r="Q59" s="9" t="s">
        <v>114</v>
      </c>
      <c r="R59" s="9" t="s">
        <v>116</v>
      </c>
      <c r="S59" s="11" t="s">
        <v>117</v>
      </c>
      <c r="T59" s="11" t="s">
        <v>120</v>
      </c>
    </row>
    <row r="60" spans="1:20" s="4" customFormat="1" ht="90" customHeight="1" x14ac:dyDescent="0.25">
      <c r="A60" s="8"/>
      <c r="B60" s="9" t="s">
        <v>61</v>
      </c>
      <c r="C60" s="9" t="s">
        <v>68</v>
      </c>
      <c r="D60" s="9" t="s">
        <v>73</v>
      </c>
      <c r="E60" s="9" t="s">
        <v>77</v>
      </c>
      <c r="F60" s="9" t="s">
        <v>78</v>
      </c>
      <c r="G60" s="9" t="s">
        <v>89</v>
      </c>
      <c r="H60" s="9" t="s">
        <v>94</v>
      </c>
      <c r="I60" s="9" t="s">
        <v>99</v>
      </c>
      <c r="J60" s="9" t="s">
        <v>131</v>
      </c>
      <c r="K60" s="9" t="s">
        <v>101</v>
      </c>
      <c r="L60" s="9" t="s">
        <v>110</v>
      </c>
      <c r="M60" s="10">
        <v>200</v>
      </c>
      <c r="N60" s="9">
        <v>66</v>
      </c>
      <c r="O60" s="9">
        <f t="shared" si="0"/>
        <v>13200</v>
      </c>
      <c r="P60" s="9">
        <v>33</v>
      </c>
      <c r="Q60" s="9" t="s">
        <v>114</v>
      </c>
      <c r="R60" s="9" t="s">
        <v>116</v>
      </c>
      <c r="S60" s="11" t="s">
        <v>117</v>
      </c>
      <c r="T60" s="11" t="s">
        <v>120</v>
      </c>
    </row>
    <row r="61" spans="1:20" s="4" customFormat="1" ht="90" customHeight="1" x14ac:dyDescent="0.25">
      <c r="A61" s="8"/>
      <c r="B61" s="9" t="s">
        <v>62</v>
      </c>
      <c r="C61" s="9" t="s">
        <v>68</v>
      </c>
      <c r="D61" s="9" t="s">
        <v>73</v>
      </c>
      <c r="E61" s="9" t="s">
        <v>77</v>
      </c>
      <c r="F61" s="9" t="s">
        <v>78</v>
      </c>
      <c r="G61" s="9" t="s">
        <v>89</v>
      </c>
      <c r="H61" s="9" t="s">
        <v>94</v>
      </c>
      <c r="I61" s="9" t="s">
        <v>99</v>
      </c>
      <c r="J61" s="9" t="s">
        <v>131</v>
      </c>
      <c r="K61" s="9" t="s">
        <v>101</v>
      </c>
      <c r="L61" s="9" t="s">
        <v>111</v>
      </c>
      <c r="M61" s="10">
        <v>100</v>
      </c>
      <c r="N61" s="9">
        <v>66</v>
      </c>
      <c r="O61" s="9">
        <f t="shared" si="0"/>
        <v>6600</v>
      </c>
      <c r="P61" s="9">
        <v>33</v>
      </c>
      <c r="Q61" s="9" t="s">
        <v>114</v>
      </c>
      <c r="R61" s="9" t="s">
        <v>116</v>
      </c>
      <c r="S61" s="11" t="s">
        <v>117</v>
      </c>
      <c r="T61" s="11" t="s">
        <v>120</v>
      </c>
    </row>
    <row r="62" spans="1:20" s="4" customFormat="1" ht="90" customHeight="1" x14ac:dyDescent="0.25">
      <c r="A62" s="8"/>
      <c r="B62" s="9" t="s">
        <v>63</v>
      </c>
      <c r="C62" s="9" t="s">
        <v>68</v>
      </c>
      <c r="D62" s="9" t="s">
        <v>73</v>
      </c>
      <c r="E62" s="9" t="s">
        <v>77</v>
      </c>
      <c r="F62" s="9" t="s">
        <v>78</v>
      </c>
      <c r="G62" s="9" t="s">
        <v>89</v>
      </c>
      <c r="H62" s="9" t="s">
        <v>94</v>
      </c>
      <c r="I62" s="9" t="s">
        <v>99</v>
      </c>
      <c r="J62" s="9" t="s">
        <v>131</v>
      </c>
      <c r="K62" s="9" t="s">
        <v>101</v>
      </c>
      <c r="L62" s="9" t="s">
        <v>112</v>
      </c>
      <c r="M62" s="10">
        <v>100</v>
      </c>
      <c r="N62" s="9">
        <v>66</v>
      </c>
      <c r="O62" s="9">
        <f t="shared" si="0"/>
        <v>6600</v>
      </c>
      <c r="P62" s="9">
        <v>33</v>
      </c>
      <c r="Q62" s="9" t="s">
        <v>114</v>
      </c>
      <c r="R62" s="9" t="s">
        <v>116</v>
      </c>
      <c r="S62" s="11" t="s">
        <v>117</v>
      </c>
      <c r="T62" s="11" t="s">
        <v>120</v>
      </c>
    </row>
    <row r="63" spans="1:20" s="4" customFormat="1" ht="90" customHeight="1" x14ac:dyDescent="0.25">
      <c r="A63" s="8"/>
      <c r="B63" s="9" t="s">
        <v>64</v>
      </c>
      <c r="C63" s="9" t="s">
        <v>68</v>
      </c>
      <c r="D63" s="9" t="s">
        <v>73</v>
      </c>
      <c r="E63" s="9" t="s">
        <v>77</v>
      </c>
      <c r="F63" s="9" t="s">
        <v>81</v>
      </c>
      <c r="G63" s="9" t="s">
        <v>88</v>
      </c>
      <c r="H63" s="9" t="s">
        <v>94</v>
      </c>
      <c r="I63" s="9" t="s">
        <v>99</v>
      </c>
      <c r="J63" s="9" t="s">
        <v>131</v>
      </c>
      <c r="K63" s="9" t="s">
        <v>101</v>
      </c>
      <c r="L63" s="9" t="s">
        <v>113</v>
      </c>
      <c r="M63" s="10">
        <v>100</v>
      </c>
      <c r="N63" s="9">
        <v>66</v>
      </c>
      <c r="O63" s="9">
        <f t="shared" si="0"/>
        <v>6600</v>
      </c>
      <c r="P63" s="9">
        <v>33</v>
      </c>
      <c r="Q63" s="9" t="s">
        <v>114</v>
      </c>
      <c r="R63" s="9" t="s">
        <v>116</v>
      </c>
      <c r="S63" s="11" t="s">
        <v>117</v>
      </c>
      <c r="T63" s="11" t="s">
        <v>120</v>
      </c>
    </row>
    <row r="64" spans="1:20" s="4" customFormat="1" ht="90" customHeight="1" x14ac:dyDescent="0.25">
      <c r="A64" s="8"/>
      <c r="B64" s="9" t="s">
        <v>65</v>
      </c>
      <c r="C64" s="9" t="s">
        <v>68</v>
      </c>
      <c r="D64" s="9" t="s">
        <v>73</v>
      </c>
      <c r="E64" s="9" t="s">
        <v>77</v>
      </c>
      <c r="F64" s="9" t="s">
        <v>81</v>
      </c>
      <c r="G64" s="9" t="s">
        <v>88</v>
      </c>
      <c r="H64" s="9" t="s">
        <v>94</v>
      </c>
      <c r="I64" s="9" t="s">
        <v>99</v>
      </c>
      <c r="J64" s="9" t="s">
        <v>131</v>
      </c>
      <c r="K64" s="9" t="s">
        <v>101</v>
      </c>
      <c r="L64" s="9" t="s">
        <v>109</v>
      </c>
      <c r="M64" s="10">
        <v>200</v>
      </c>
      <c r="N64" s="9">
        <v>66</v>
      </c>
      <c r="O64" s="9">
        <f t="shared" si="0"/>
        <v>13200</v>
      </c>
      <c r="P64" s="9">
        <v>33</v>
      </c>
      <c r="Q64" s="9" t="s">
        <v>114</v>
      </c>
      <c r="R64" s="9" t="s">
        <v>116</v>
      </c>
      <c r="S64" s="11" t="s">
        <v>117</v>
      </c>
      <c r="T64" s="11" t="s">
        <v>120</v>
      </c>
    </row>
    <row r="65" spans="1:20" s="4" customFormat="1" ht="90" customHeight="1" x14ac:dyDescent="0.25">
      <c r="A65" s="8"/>
      <c r="B65" s="9" t="s">
        <v>66</v>
      </c>
      <c r="C65" s="9" t="s">
        <v>68</v>
      </c>
      <c r="D65" s="9" t="s">
        <v>73</v>
      </c>
      <c r="E65" s="9" t="s">
        <v>77</v>
      </c>
      <c r="F65" s="9" t="s">
        <v>81</v>
      </c>
      <c r="G65" s="9" t="s">
        <v>88</v>
      </c>
      <c r="H65" s="9" t="s">
        <v>94</v>
      </c>
      <c r="I65" s="9" t="s">
        <v>99</v>
      </c>
      <c r="J65" s="9" t="s">
        <v>131</v>
      </c>
      <c r="K65" s="9" t="s">
        <v>101</v>
      </c>
      <c r="L65" s="9" t="s">
        <v>110</v>
      </c>
      <c r="M65" s="10">
        <v>96</v>
      </c>
      <c r="N65" s="9">
        <v>66</v>
      </c>
      <c r="O65" s="9">
        <f t="shared" si="0"/>
        <v>6336</v>
      </c>
      <c r="P65" s="9">
        <v>33</v>
      </c>
      <c r="Q65" s="9" t="s">
        <v>114</v>
      </c>
      <c r="R65" s="9" t="s">
        <v>116</v>
      </c>
      <c r="S65" s="11" t="s">
        <v>117</v>
      </c>
      <c r="T65" s="11" t="s">
        <v>120</v>
      </c>
    </row>
    <row r="66" spans="1:20" s="4" customFormat="1" ht="90" customHeight="1" x14ac:dyDescent="0.25">
      <c r="A66" s="8"/>
      <c r="B66" s="9" t="s">
        <v>67</v>
      </c>
      <c r="C66" s="9" t="s">
        <v>68</v>
      </c>
      <c r="D66" s="9" t="s">
        <v>73</v>
      </c>
      <c r="E66" s="9" t="s">
        <v>77</v>
      </c>
      <c r="F66" s="9" t="s">
        <v>81</v>
      </c>
      <c r="G66" s="9" t="s">
        <v>88</v>
      </c>
      <c r="H66" s="9" t="s">
        <v>94</v>
      </c>
      <c r="I66" s="9" t="s">
        <v>99</v>
      </c>
      <c r="J66" s="9" t="s">
        <v>131</v>
      </c>
      <c r="K66" s="9" t="s">
        <v>101</v>
      </c>
      <c r="L66" s="9" t="s">
        <v>111</v>
      </c>
      <c r="M66" s="10">
        <v>100</v>
      </c>
      <c r="N66" s="9">
        <v>66</v>
      </c>
      <c r="O66" s="9">
        <f>$M66*N66</f>
        <v>6600</v>
      </c>
      <c r="P66" s="9">
        <v>33</v>
      </c>
      <c r="Q66" s="9" t="s">
        <v>114</v>
      </c>
      <c r="R66" s="9" t="s">
        <v>116</v>
      </c>
      <c r="S66" s="11" t="s">
        <v>117</v>
      </c>
      <c r="T66" s="11" t="s">
        <v>120</v>
      </c>
    </row>
    <row r="67" spans="1:20" ht="15.7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12">
        <f>SUM(M3:M66)</f>
        <v>10477</v>
      </c>
      <c r="N67" s="8"/>
      <c r="O67" s="8">
        <f>SUM(O3:O66)</f>
        <v>875232</v>
      </c>
      <c r="P67" s="8"/>
      <c r="Q67" s="8"/>
      <c r="R67" s="8"/>
    </row>
  </sheetData>
  <autoFilter ref="A2:T67"/>
  <phoneticPr fontId="5" type="noConversion"/>
  <pageMargins left="0.25" right="0.25" top="0.75" bottom="0.75" header="0.3" footer="0.3"/>
  <pageSetup paperSize="8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MOSCHINO </vt:lpstr>
      <vt:lpstr>'MOSCHINO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2023-10-06T12:59:50Z</cp:lastPrinted>
  <dcterms:created xsi:type="dcterms:W3CDTF">2016-01-26T17:18:08Z</dcterms:created>
  <dcterms:modified xsi:type="dcterms:W3CDTF">2023-11-23T14:55:40Z</dcterms:modified>
</cp:coreProperties>
</file>